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Z:\Technical Assistants\DVS\Other Tasks\HY uploads\Deliverable\2021-22\"/>
    </mc:Choice>
  </mc:AlternateContent>
  <xr:revisionPtr revIDLastSave="0" documentId="13_ncr:1_{BA4A6121-7B27-44A3-BBEA-1F385AEEC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Sheet1!$A$1:$J$32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5" i="1"/>
  <c r="F5" i="1"/>
  <c r="G3" i="1"/>
  <c r="F3" i="1"/>
</calcChain>
</file>

<file path=xl/sharedStrings.xml><?xml version="1.0" encoding="utf-8"?>
<sst xmlns="http://schemas.openxmlformats.org/spreadsheetml/2006/main" count="133" uniqueCount="48">
  <si>
    <t>Analyst</t>
  </si>
  <si>
    <t>Descirption</t>
  </si>
  <si>
    <t>Direction</t>
  </si>
  <si>
    <t>Entry on</t>
  </si>
  <si>
    <t>Exit on</t>
  </si>
  <si>
    <t>Entry</t>
  </si>
  <si>
    <t>Exit</t>
  </si>
  <si>
    <t>Target</t>
  </si>
  <si>
    <t>Stop</t>
  </si>
  <si>
    <t>Ioannis Sokos</t>
  </si>
  <si>
    <t>Spread</t>
  </si>
  <si>
    <t>European</t>
  </si>
  <si>
    <t>Francis Yared</t>
  </si>
  <si>
    <t>Curve</t>
  </si>
  <si>
    <t>Duration</t>
  </si>
  <si>
    <t>US</t>
  </si>
  <si>
    <t>Global RV</t>
  </si>
  <si>
    <t>Inflation</t>
  </si>
  <si>
    <t>Pay Oat 5y Asw</t>
  </si>
  <si>
    <t>Pay UST2y</t>
  </si>
  <si>
    <t>Pay US term premium</t>
  </si>
  <si>
    <t>Pay Bund</t>
  </si>
  <si>
    <t>Pay UST2s10s</t>
  </si>
  <si>
    <t>Pay EUR TP</t>
  </si>
  <si>
    <t>Pay EUR 2y1y</t>
  </si>
  <si>
    <t>Short USD1y1y</t>
  </si>
  <si>
    <t>Pay USD TP (5s10s + 20% 2s)</t>
  </si>
  <si>
    <t>EUR10y-DBR30y steepener</t>
  </si>
  <si>
    <t>Short 5Y OAT</t>
  </si>
  <si>
    <t>Short 10Y SPGB vs swap</t>
  </si>
  <si>
    <t>DE 10s30s TP with a short DE10y swap spread overlay</t>
  </si>
  <si>
    <t>DE 5s10s TP with short DE 5Y ASW overlay</t>
  </si>
  <si>
    <t>Pay EUR10y B/E</t>
  </si>
  <si>
    <t>ERZ3-ERZ5 flattener</t>
  </si>
  <si>
    <t>USD-EUR TP (5s10s plus 20% short in 2s) widener</t>
  </si>
  <si>
    <t xml:space="preserve">Short ERM3 </t>
  </si>
  <si>
    <t xml:space="preserve">Short ERH3 </t>
  </si>
  <si>
    <t xml:space="preserve">Short 10y Bund ASW </t>
  </si>
  <si>
    <t>ERM3/ERM4 flattener</t>
  </si>
  <si>
    <t>Pay May-23 ECB date</t>
  </si>
  <si>
    <t xml:space="preserve">Short Bund ASW </t>
  </si>
  <si>
    <t xml:space="preserve">Pay July-23 ECB date </t>
  </si>
  <si>
    <t>Long EUR 10s30s Term Premium</t>
  </si>
  <si>
    <t>10y UST-Bund tightener</t>
  </si>
  <si>
    <t>Pay EUR 5s10s TP</t>
  </si>
  <si>
    <t>Short OAT ASW</t>
  </si>
  <si>
    <t>Short 2y BTP</t>
  </si>
  <si>
    <t>ERM4 / ERM5 flattener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</si>
</sst>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6" fillId="0" borderId="0" xfId="0" applyFont="1" applyFill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3"/>
  <sheetViews>
    <sheetView tabSelected="1" workbookViewId="0"/>
  </sheetViews>
  <sheetFormatPr defaultRowHeight="15" x14ac:dyDescent="0.25"/>
  <cols>
    <col min="1" max="1" width="14.85546875" bestFit="1" customWidth="1"/>
    <col min="2" max="2" width="44.42578125" bestFit="1" customWidth="1"/>
    <col min="3" max="3" width="10.28515625" customWidth="1"/>
    <col min="4" max="4" width="10.5703125" bestFit="1" customWidth="1"/>
    <col min="5" max="5" width="10.42578125" bestFit="1" customWidth="1"/>
    <col min="6" max="9" width="10" customWidth="1"/>
    <col min="10" max="10" width="9.5703125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/>
    </row>
    <row r="2" spans="1:10" x14ac:dyDescent="0.25">
      <c r="A2" s="4" t="s">
        <v>9</v>
      </c>
      <c r="B2" s="4" t="s">
        <v>18</v>
      </c>
      <c r="C2" s="4" t="s">
        <v>10</v>
      </c>
      <c r="D2" s="5">
        <v>44568</v>
      </c>
      <c r="E2" s="6">
        <v>44610</v>
      </c>
      <c r="F2" s="7">
        <v>-29.81</v>
      </c>
      <c r="G2" s="7">
        <v>-40.659999999999997</v>
      </c>
      <c r="H2" s="7">
        <v>-12</v>
      </c>
      <c r="I2" s="7">
        <v>-39</v>
      </c>
      <c r="J2" s="8" t="s">
        <v>11</v>
      </c>
    </row>
    <row r="3" spans="1:10" x14ac:dyDescent="0.25">
      <c r="A3" s="4" t="s">
        <v>12</v>
      </c>
      <c r="B3" s="4" t="s">
        <v>19</v>
      </c>
      <c r="C3" s="4" t="s">
        <v>14</v>
      </c>
      <c r="D3" s="5">
        <v>44587</v>
      </c>
      <c r="E3" s="6">
        <v>44594</v>
      </c>
      <c r="F3" s="7">
        <f>1.1504*100</f>
        <v>115.04</v>
      </c>
      <c r="G3" s="7">
        <f>1.1535*100</f>
        <v>115.35</v>
      </c>
      <c r="H3" s="7">
        <v>200</v>
      </c>
      <c r="I3" s="7">
        <v>85</v>
      </c>
      <c r="J3" s="8" t="s">
        <v>15</v>
      </c>
    </row>
    <row r="4" spans="1:10" x14ac:dyDescent="0.25">
      <c r="A4" s="4" t="s">
        <v>12</v>
      </c>
      <c r="B4" s="4" t="s">
        <v>20</v>
      </c>
      <c r="C4" s="4" t="s">
        <v>13</v>
      </c>
      <c r="D4" s="5">
        <v>44587</v>
      </c>
      <c r="E4" s="6">
        <v>44594</v>
      </c>
      <c r="F4" s="7">
        <v>43.206000000000003</v>
      </c>
      <c r="G4" s="7">
        <v>42.5</v>
      </c>
      <c r="H4" s="7">
        <v>60</v>
      </c>
      <c r="I4" s="7">
        <v>35</v>
      </c>
      <c r="J4" s="8" t="s">
        <v>15</v>
      </c>
    </row>
    <row r="5" spans="1:10" x14ac:dyDescent="0.25">
      <c r="A5" s="4" t="s">
        <v>12</v>
      </c>
      <c r="B5" s="4" t="s">
        <v>21</v>
      </c>
      <c r="C5" s="4" t="s">
        <v>14</v>
      </c>
      <c r="D5" s="5">
        <v>44587</v>
      </c>
      <c r="E5" s="6">
        <v>44595</v>
      </c>
      <c r="F5" s="7">
        <f>-0.1077*100</f>
        <v>-10.77</v>
      </c>
      <c r="G5" s="7">
        <f>0.1058*100</f>
        <v>10.58</v>
      </c>
      <c r="H5" s="7">
        <v>30</v>
      </c>
      <c r="I5" s="7">
        <v>-25</v>
      </c>
      <c r="J5" s="8" t="s">
        <v>11</v>
      </c>
    </row>
    <row r="6" spans="1:10" x14ac:dyDescent="0.25">
      <c r="A6" s="4" t="s">
        <v>12</v>
      </c>
      <c r="B6" s="4" t="s">
        <v>22</v>
      </c>
      <c r="C6" s="4" t="s">
        <v>13</v>
      </c>
      <c r="D6" s="5">
        <v>44594</v>
      </c>
      <c r="E6" s="6">
        <v>44603</v>
      </c>
      <c r="F6" s="7">
        <v>62.237200000000001</v>
      </c>
      <c r="G6" s="7">
        <v>44.001899999999999</v>
      </c>
      <c r="H6" s="7">
        <v>75</v>
      </c>
      <c r="I6" s="7">
        <v>55</v>
      </c>
      <c r="J6" s="8" t="s">
        <v>15</v>
      </c>
    </row>
    <row r="7" spans="1:10" x14ac:dyDescent="0.25">
      <c r="A7" s="4" t="s">
        <v>12</v>
      </c>
      <c r="B7" s="4" t="s">
        <v>24</v>
      </c>
      <c r="C7" s="4" t="s">
        <v>14</v>
      </c>
      <c r="D7" s="5">
        <v>44595</v>
      </c>
      <c r="E7" s="6">
        <v>44637</v>
      </c>
      <c r="F7" s="7">
        <f>0.682*100</f>
        <v>68.2</v>
      </c>
      <c r="G7" s="7">
        <v>94.4</v>
      </c>
      <c r="H7" s="7">
        <v>125</v>
      </c>
      <c r="I7" s="7">
        <v>35</v>
      </c>
      <c r="J7" s="8" t="s">
        <v>11</v>
      </c>
    </row>
    <row r="8" spans="1:10" x14ac:dyDescent="0.25">
      <c r="A8" s="4" t="s">
        <v>12</v>
      </c>
      <c r="B8" s="4" t="s">
        <v>23</v>
      </c>
      <c r="C8" s="4" t="s">
        <v>13</v>
      </c>
      <c r="D8" s="5">
        <v>44595</v>
      </c>
      <c r="E8" s="6">
        <v>44729</v>
      </c>
      <c r="F8" s="7">
        <v>17.489999999999998</v>
      </c>
      <c r="G8" s="7">
        <v>59.5</v>
      </c>
      <c r="H8" s="7">
        <v>60</v>
      </c>
      <c r="I8" s="7">
        <v>30</v>
      </c>
      <c r="J8" s="8" t="s">
        <v>11</v>
      </c>
    </row>
    <row r="9" spans="1:10" x14ac:dyDescent="0.25">
      <c r="A9" s="4" t="s">
        <v>12</v>
      </c>
      <c r="B9" s="4" t="s">
        <v>25</v>
      </c>
      <c r="C9" s="4" t="s">
        <v>14</v>
      </c>
      <c r="D9" s="5">
        <v>44622</v>
      </c>
      <c r="E9" s="6">
        <v>44637</v>
      </c>
      <c r="F9" s="7">
        <v>189</v>
      </c>
      <c r="G9" s="7">
        <v>244.01</v>
      </c>
      <c r="H9" s="7">
        <v>245</v>
      </c>
      <c r="I9" s="7">
        <v>180</v>
      </c>
      <c r="J9" s="8" t="s">
        <v>15</v>
      </c>
    </row>
    <row r="10" spans="1:10" x14ac:dyDescent="0.25">
      <c r="A10" s="4" t="s">
        <v>12</v>
      </c>
      <c r="B10" s="4" t="s">
        <v>26</v>
      </c>
      <c r="C10" s="4" t="s">
        <v>13</v>
      </c>
      <c r="D10" s="5">
        <v>44622</v>
      </c>
      <c r="E10" s="6"/>
      <c r="F10" s="7">
        <v>42.39</v>
      </c>
      <c r="G10" s="7"/>
      <c r="H10" s="7">
        <v>100</v>
      </c>
      <c r="I10" s="7">
        <v>60</v>
      </c>
      <c r="J10" s="8" t="s">
        <v>15</v>
      </c>
    </row>
    <row r="11" spans="1:10" x14ac:dyDescent="0.25">
      <c r="A11" s="4" t="s">
        <v>9</v>
      </c>
      <c r="B11" s="4" t="s">
        <v>27</v>
      </c>
      <c r="C11" s="4" t="s">
        <v>10</v>
      </c>
      <c r="D11" s="5">
        <v>44637</v>
      </c>
      <c r="E11" s="6">
        <v>44680</v>
      </c>
      <c r="F11" s="7">
        <v>-45.9</v>
      </c>
      <c r="G11" s="7">
        <v>-63.5</v>
      </c>
      <c r="H11" s="7">
        <v>25</v>
      </c>
      <c r="I11" s="7">
        <v>-60</v>
      </c>
      <c r="J11" s="8" t="s">
        <v>11</v>
      </c>
    </row>
    <row r="12" spans="1:10" x14ac:dyDescent="0.25">
      <c r="A12" s="4" t="s">
        <v>9</v>
      </c>
      <c r="B12" s="4" t="s">
        <v>28</v>
      </c>
      <c r="C12" s="4" t="s">
        <v>14</v>
      </c>
      <c r="D12" s="5">
        <v>44680</v>
      </c>
      <c r="E12" s="6">
        <v>44726</v>
      </c>
      <c r="F12" s="7">
        <v>89.4</v>
      </c>
      <c r="G12" s="7">
        <v>188.4</v>
      </c>
      <c r="H12" s="7">
        <v>170</v>
      </c>
      <c r="I12" s="7">
        <v>140</v>
      </c>
      <c r="J12" s="8" t="s">
        <v>11</v>
      </c>
    </row>
    <row r="13" spans="1:10" x14ac:dyDescent="0.25">
      <c r="A13" s="4" t="s">
        <v>9</v>
      </c>
      <c r="B13" s="4" t="s">
        <v>29</v>
      </c>
      <c r="C13" s="4" t="s">
        <v>10</v>
      </c>
      <c r="D13" s="5">
        <v>44680</v>
      </c>
      <c r="E13" s="6">
        <v>44715</v>
      </c>
      <c r="F13" s="7">
        <v>25.14</v>
      </c>
      <c r="G13" s="7">
        <v>44.8</v>
      </c>
      <c r="H13" s="7">
        <v>45</v>
      </c>
      <c r="I13" s="7">
        <v>10</v>
      </c>
      <c r="J13" s="8" t="s">
        <v>11</v>
      </c>
    </row>
    <row r="14" spans="1:10" x14ac:dyDescent="0.25">
      <c r="A14" s="4" t="s">
        <v>9</v>
      </c>
      <c r="B14" s="4" t="s">
        <v>27</v>
      </c>
      <c r="C14" s="4" t="s">
        <v>10</v>
      </c>
      <c r="D14" s="5">
        <v>44697</v>
      </c>
      <c r="E14" s="6">
        <v>44726</v>
      </c>
      <c r="F14" s="7">
        <v>-59.3</v>
      </c>
      <c r="G14" s="7">
        <v>-76.22</v>
      </c>
      <c r="H14" s="7">
        <v>-30</v>
      </c>
      <c r="I14" s="7">
        <v>-75</v>
      </c>
      <c r="J14" s="8" t="s">
        <v>11</v>
      </c>
    </row>
    <row r="15" spans="1:10" x14ac:dyDescent="0.25">
      <c r="A15" s="4" t="s">
        <v>12</v>
      </c>
      <c r="B15" s="4" t="s">
        <v>30</v>
      </c>
      <c r="C15" s="4" t="s">
        <v>13</v>
      </c>
      <c r="D15" s="5">
        <v>44726</v>
      </c>
      <c r="E15" s="6">
        <v>44784</v>
      </c>
      <c r="F15" s="7">
        <v>-56.53</v>
      </c>
      <c r="G15" s="7">
        <v>-53.4</v>
      </c>
      <c r="H15" s="7">
        <v>-10</v>
      </c>
      <c r="I15" s="7">
        <v>-65</v>
      </c>
      <c r="J15" s="8" t="s">
        <v>11</v>
      </c>
    </row>
    <row r="16" spans="1:10" x14ac:dyDescent="0.25">
      <c r="A16" s="4" t="s">
        <v>12</v>
      </c>
      <c r="B16" s="4" t="s">
        <v>31</v>
      </c>
      <c r="C16" s="4" t="s">
        <v>13</v>
      </c>
      <c r="D16" s="5">
        <v>44729</v>
      </c>
      <c r="E16" s="6">
        <v>44784</v>
      </c>
      <c r="F16" s="7">
        <v>-35.33</v>
      </c>
      <c r="G16" s="7">
        <v>-53.76</v>
      </c>
      <c r="H16" s="7">
        <v>0</v>
      </c>
      <c r="I16" s="7">
        <v>-55</v>
      </c>
      <c r="J16" s="8" t="s">
        <v>11</v>
      </c>
    </row>
    <row r="17" spans="1:10" x14ac:dyDescent="0.25">
      <c r="A17" s="4" t="s">
        <v>12</v>
      </c>
      <c r="B17" s="4" t="s">
        <v>32</v>
      </c>
      <c r="C17" s="4" t="s">
        <v>17</v>
      </c>
      <c r="D17" s="5">
        <v>44732</v>
      </c>
      <c r="E17" s="6">
        <v>44784</v>
      </c>
      <c r="F17" s="7">
        <v>243.2</v>
      </c>
      <c r="G17" s="7">
        <v>260</v>
      </c>
      <c r="H17" s="7">
        <v>270</v>
      </c>
      <c r="I17" s="7">
        <v>230</v>
      </c>
      <c r="J17" s="8" t="s">
        <v>11</v>
      </c>
    </row>
    <row r="18" spans="1:10" x14ac:dyDescent="0.25">
      <c r="A18" s="4" t="s">
        <v>12</v>
      </c>
      <c r="B18" s="4" t="s">
        <v>33</v>
      </c>
      <c r="C18" s="4" t="s">
        <v>13</v>
      </c>
      <c r="D18" s="5">
        <v>44739</v>
      </c>
      <c r="E18" s="6">
        <v>44784</v>
      </c>
      <c r="F18" s="7">
        <v>0.1</v>
      </c>
      <c r="G18" s="7">
        <v>0.13</v>
      </c>
      <c r="H18" s="7">
        <v>-15</v>
      </c>
      <c r="I18" s="7">
        <v>35</v>
      </c>
      <c r="J18" s="8" t="s">
        <v>11</v>
      </c>
    </row>
    <row r="19" spans="1:10" x14ac:dyDescent="0.25">
      <c r="A19" s="4" t="s">
        <v>12</v>
      </c>
      <c r="B19" s="4" t="s">
        <v>34</v>
      </c>
      <c r="C19" s="4" t="s">
        <v>10</v>
      </c>
      <c r="D19" s="5">
        <v>44742</v>
      </c>
      <c r="E19" s="6">
        <v>44859</v>
      </c>
      <c r="F19" s="7">
        <v>2.79</v>
      </c>
      <c r="G19" s="7">
        <v>12.39</v>
      </c>
      <c r="H19" s="7">
        <v>15</v>
      </c>
      <c r="I19" s="7">
        <v>-7</v>
      </c>
      <c r="J19" s="8" t="s">
        <v>16</v>
      </c>
    </row>
    <row r="20" spans="1:10" x14ac:dyDescent="0.25">
      <c r="A20" s="4" t="s">
        <v>12</v>
      </c>
      <c r="B20" s="4" t="s">
        <v>35</v>
      </c>
      <c r="C20" s="4" t="s">
        <v>14</v>
      </c>
      <c r="D20" s="5">
        <v>44784</v>
      </c>
      <c r="E20" s="6">
        <v>44812</v>
      </c>
      <c r="F20" s="7">
        <v>152.5</v>
      </c>
      <c r="G20" s="7">
        <v>246</v>
      </c>
      <c r="H20" s="7">
        <v>270</v>
      </c>
      <c r="I20" s="7">
        <v>220</v>
      </c>
      <c r="J20" s="8" t="s">
        <v>11</v>
      </c>
    </row>
    <row r="21" spans="1:10" x14ac:dyDescent="0.25">
      <c r="A21" s="4" t="s">
        <v>12</v>
      </c>
      <c r="B21" s="4" t="s">
        <v>36</v>
      </c>
      <c r="C21" s="4" t="s">
        <v>14</v>
      </c>
      <c r="D21" s="5">
        <v>44812</v>
      </c>
      <c r="E21" s="6">
        <v>44827</v>
      </c>
      <c r="F21" s="7">
        <v>233.5</v>
      </c>
      <c r="G21" s="7">
        <v>293</v>
      </c>
      <c r="H21" s="7">
        <v>270</v>
      </c>
      <c r="I21" s="7">
        <v>220</v>
      </c>
      <c r="J21" s="8" t="s">
        <v>11</v>
      </c>
    </row>
    <row r="22" spans="1:10" x14ac:dyDescent="0.25">
      <c r="A22" s="4" t="s">
        <v>12</v>
      </c>
      <c r="B22" s="4" t="s">
        <v>37</v>
      </c>
      <c r="C22" s="4" t="s">
        <v>10</v>
      </c>
      <c r="D22" s="5">
        <v>44812</v>
      </c>
      <c r="E22" s="6">
        <v>44832</v>
      </c>
      <c r="F22" s="7">
        <v>84.07</v>
      </c>
      <c r="G22" s="7">
        <v>100.9</v>
      </c>
      <c r="H22" s="7">
        <v>70</v>
      </c>
      <c r="I22" s="7">
        <v>95</v>
      </c>
      <c r="J22" s="8" t="s">
        <v>11</v>
      </c>
    </row>
    <row r="23" spans="1:10" x14ac:dyDescent="0.25">
      <c r="A23" s="4" t="s">
        <v>12</v>
      </c>
      <c r="B23" s="4" t="s">
        <v>38</v>
      </c>
      <c r="C23" s="4" t="s">
        <v>13</v>
      </c>
      <c r="D23" s="5">
        <v>44827</v>
      </c>
      <c r="E23" s="6">
        <v>44832</v>
      </c>
      <c r="F23" s="7">
        <v>-0.1</v>
      </c>
      <c r="G23" s="7">
        <v>0</v>
      </c>
      <c r="H23" s="7">
        <v>-25</v>
      </c>
      <c r="I23" s="7">
        <v>0</v>
      </c>
      <c r="J23" s="8" t="s">
        <v>11</v>
      </c>
    </row>
    <row r="24" spans="1:10" x14ac:dyDescent="0.25">
      <c r="A24" s="4" t="s">
        <v>12</v>
      </c>
      <c r="B24" s="4" t="s">
        <v>39</v>
      </c>
      <c r="C24" s="4" t="s">
        <v>14</v>
      </c>
      <c r="D24" s="5">
        <v>44840</v>
      </c>
      <c r="E24" s="6">
        <v>44861</v>
      </c>
      <c r="F24" s="7">
        <v>278</v>
      </c>
      <c r="G24" s="7">
        <v>242</v>
      </c>
      <c r="H24" s="7">
        <v>315</v>
      </c>
      <c r="I24" s="7">
        <v>240</v>
      </c>
      <c r="J24" s="8" t="s">
        <v>11</v>
      </c>
    </row>
    <row r="25" spans="1:10" x14ac:dyDescent="0.25">
      <c r="A25" s="4" t="s">
        <v>12</v>
      </c>
      <c r="B25" s="4" t="s">
        <v>40</v>
      </c>
      <c r="C25" s="4" t="s">
        <v>10</v>
      </c>
      <c r="D25" s="5">
        <v>44840</v>
      </c>
      <c r="E25" s="6">
        <v>44910</v>
      </c>
      <c r="F25" s="7">
        <v>104.04</v>
      </c>
      <c r="G25" s="7">
        <v>62.96</v>
      </c>
      <c r="H25" s="7">
        <v>60</v>
      </c>
      <c r="I25" s="7">
        <v>90</v>
      </c>
      <c r="J25" s="8" t="s">
        <v>11</v>
      </c>
    </row>
    <row r="26" spans="1:10" x14ac:dyDescent="0.25">
      <c r="A26" s="4" t="s">
        <v>12</v>
      </c>
      <c r="B26" s="4" t="s">
        <v>41</v>
      </c>
      <c r="C26" s="4" t="s">
        <v>14</v>
      </c>
      <c r="D26" s="5">
        <v>44861</v>
      </c>
      <c r="E26" s="6">
        <v>44948</v>
      </c>
      <c r="F26" s="7">
        <v>251</v>
      </c>
      <c r="G26" s="7">
        <v>334</v>
      </c>
      <c r="H26" s="7">
        <v>340</v>
      </c>
      <c r="I26" s="7">
        <v>315</v>
      </c>
      <c r="J26" s="8" t="s">
        <v>11</v>
      </c>
    </row>
    <row r="27" spans="1:10" x14ac:dyDescent="0.25">
      <c r="A27" s="4" t="s">
        <v>12</v>
      </c>
      <c r="B27" s="4" t="s">
        <v>42</v>
      </c>
      <c r="C27" s="4" t="s">
        <v>13</v>
      </c>
      <c r="D27" s="5">
        <v>44859</v>
      </c>
      <c r="E27" s="6"/>
      <c r="F27" s="7">
        <v>-14.97</v>
      </c>
      <c r="G27" s="7"/>
      <c r="H27" s="7">
        <v>15</v>
      </c>
      <c r="I27" s="7">
        <v>-30</v>
      </c>
      <c r="J27" s="8" t="s">
        <v>11</v>
      </c>
    </row>
    <row r="28" spans="1:10" x14ac:dyDescent="0.25">
      <c r="A28" s="4" t="s">
        <v>12</v>
      </c>
      <c r="B28" s="4" t="s">
        <v>43</v>
      </c>
      <c r="C28" s="4" t="s">
        <v>10</v>
      </c>
      <c r="D28" s="5">
        <v>44874</v>
      </c>
      <c r="E28" s="6"/>
      <c r="F28" s="7">
        <v>192.12</v>
      </c>
      <c r="G28" s="7"/>
      <c r="H28" s="7">
        <v>105</v>
      </c>
      <c r="I28" s="7">
        <v>160</v>
      </c>
      <c r="J28" s="8" t="s">
        <v>16</v>
      </c>
    </row>
    <row r="29" spans="1:10" x14ac:dyDescent="0.25">
      <c r="A29" s="4" t="s">
        <v>12</v>
      </c>
      <c r="B29" s="4" t="s">
        <v>44</v>
      </c>
      <c r="C29" s="4" t="s">
        <v>13</v>
      </c>
      <c r="D29" s="5">
        <v>44893</v>
      </c>
      <c r="E29" s="6"/>
      <c r="F29" s="7">
        <v>55.29</v>
      </c>
      <c r="G29" s="7"/>
      <c r="H29" s="7">
        <v>80</v>
      </c>
      <c r="I29" s="7">
        <v>40</v>
      </c>
      <c r="J29" s="8" t="s">
        <v>11</v>
      </c>
    </row>
    <row r="30" spans="1:10" x14ac:dyDescent="0.25">
      <c r="A30" s="4" t="s">
        <v>9</v>
      </c>
      <c r="B30" s="4" t="s">
        <v>45</v>
      </c>
      <c r="C30" s="4" t="s">
        <v>10</v>
      </c>
      <c r="D30" s="5">
        <v>44910</v>
      </c>
      <c r="E30" s="6"/>
      <c r="F30" s="7">
        <v>11.36</v>
      </c>
      <c r="G30" s="7"/>
      <c r="H30" s="7">
        <v>0</v>
      </c>
      <c r="I30" s="7">
        <v>-20</v>
      </c>
      <c r="J30" s="8" t="s">
        <v>11</v>
      </c>
    </row>
    <row r="31" spans="1:10" x14ac:dyDescent="0.25">
      <c r="A31" s="4" t="s">
        <v>9</v>
      </c>
      <c r="B31" s="4" t="s">
        <v>46</v>
      </c>
      <c r="C31" s="4" t="s">
        <v>14</v>
      </c>
      <c r="D31" s="5">
        <v>44948</v>
      </c>
      <c r="E31" s="6"/>
      <c r="F31" s="7">
        <v>295</v>
      </c>
      <c r="G31" s="7"/>
      <c r="H31" s="7">
        <v>370</v>
      </c>
      <c r="I31" s="7">
        <v>330</v>
      </c>
      <c r="J31" s="8" t="s">
        <v>11</v>
      </c>
    </row>
    <row r="32" spans="1:10" x14ac:dyDescent="0.25">
      <c r="A32" s="4" t="s">
        <v>12</v>
      </c>
      <c r="B32" s="4" t="s">
        <v>47</v>
      </c>
      <c r="C32" s="4" t="s">
        <v>13</v>
      </c>
      <c r="D32" s="5">
        <v>44980</v>
      </c>
      <c r="E32" s="6"/>
      <c r="F32" s="7">
        <v>-45</v>
      </c>
      <c r="G32" s="7"/>
      <c r="H32" s="7">
        <v>-110</v>
      </c>
      <c r="I32" s="7">
        <v>-5</v>
      </c>
      <c r="J32" s="8" t="s">
        <v>11</v>
      </c>
    </row>
    <row r="33" spans="2:2" x14ac:dyDescent="0.25">
      <c r="B33" s="1"/>
    </row>
  </sheetData>
  <pageMargins left="0.7" right="0.7" top="0.75" bottom="0.75" header="0.3" footer="0.3"/>
  <pageSetup paperSize="9" orientation="portrait" r:id="rId1"/>
  <headerFooter>
    <oddFooter>&amp;C&amp;1#&amp;"Calibri"&amp;10&amp;K000000 For 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Prenner</dc:creator>
  <cp:lastModifiedBy>Pankaj Sharma</cp:lastModifiedBy>
  <dcterms:created xsi:type="dcterms:W3CDTF">2015-06-05T18:19:34Z</dcterms:created>
  <dcterms:modified xsi:type="dcterms:W3CDTF">2023-03-03T10:07:49Z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2023-03-03T10:07:49Z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0f0dc7ec-f887-443d-b6ba-ab90696247c2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