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6C341EAF-9CB0-49AD-A084-E9CC6112A399}" xr6:coauthVersionLast="47" xr6:coauthVersionMax="47" xr10:uidLastSave="{00000000-0000-0000-0000-000000000000}"/>
  <bookViews>
    <workbookView xWindow="-120" yWindow="-120" windowWidth="29040" windowHeight="15840" xr2:uid="{00000000-000D-0000-FFFF-FFFF00000000}"/>
  </bookViews>
  <sheets>
    <sheet name="Navigation" sheetId="6" r:id="rId1"/>
    <sheet name="Emerging Market Historical Recs" sheetId="7" r:id="rId2"/>
    <sheet name="DB Disclaimer" sheetId="8" r:id="rId3"/>
  </sheets>
  <definedNames>
    <definedName name="_" localSheetId="2">#REF!</definedName>
    <definedName name="_" localSheetId="1">#REF!</definedName>
    <definedName name="_">#REF!</definedName>
    <definedName name="A1\" localSheetId="2">#REF!</definedName>
    <definedName name="A1\" localSheetId="1">#REF!</definedName>
    <definedName name="A1\">#REF!</definedName>
    <definedName name="Linking_12ab" localSheetId="1">'Emerging Market Historical Recs'!#REF!</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Recs'!#REF!</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Recs'!#REF!</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7" l="1"/>
</calcChain>
</file>

<file path=xl/sharedStrings.xml><?xml version="1.0" encoding="utf-8"?>
<sst xmlns="http://schemas.openxmlformats.org/spreadsheetml/2006/main" count="275" uniqueCount="135">
  <si>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</si>
  <si>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</si>
  <si>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</si>
  <si>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</si>
  <si>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</si>
  <si>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</si>
  <si>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</si>
  <si>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</si>
  <si>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</si>
  <si>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</si>
  <si>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</si>
  <si>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</si>
  <si>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</si>
  <si>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</si>
  <si>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</si>
  <si>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</si>
  <si>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</si>
  <si>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</si>
  <si>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</si>
  <si>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</si>
  <si>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</si>
  <si>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target reached</t>
  </si>
  <si>
    <t>2s10s IRS flattener</t>
  </si>
  <si>
    <t>new dynamics</t>
  </si>
  <si>
    <t>Poland</t>
  </si>
  <si>
    <t>Turkey</t>
  </si>
  <si>
    <t>open trades</t>
  </si>
  <si>
    <t>5Y ASW-spread tightener</t>
  </si>
  <si>
    <t>5Y IRS receivers</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</si>
  <si>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</si>
  <si>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</si>
  <si>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</si>
  <si>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</si>
  <si>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</si>
  <si>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</si>
  <si>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</si>
  <si>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 xml:space="preserve">stopped out </t>
  </si>
  <si>
    <t>5s10s IRS steepener</t>
  </si>
  <si>
    <t>3m (carry)/roll 
 in bps</t>
  </si>
  <si>
    <t xml:space="preserve">at
 initiation </t>
  </si>
  <si>
    <t>current</t>
  </si>
  <si>
    <t>1Y1Y-2Y2Y-5Y5Y short the belly</t>
  </si>
  <si>
    <t>1Y1Y OIS payers</t>
  </si>
  <si>
    <t>5y5y CZK receivers</t>
  </si>
  <si>
    <t>5y5y CZK recievers vs EUR</t>
  </si>
  <si>
    <t>1Y1Y OIS - 3Y bonds flattener</t>
  </si>
  <si>
    <t>9x12 FRA payer</t>
  </si>
  <si>
    <t>9x12 - 2y2y flattener</t>
  </si>
  <si>
    <t>1y1y IRS - 5Y bond flattener</t>
  </si>
  <si>
    <t>9x12 - 5y5y flattener</t>
  </si>
  <si>
    <t>12x15 FRA payers</t>
  </si>
  <si>
    <t>5Y ASW-spread tighteners</t>
  </si>
  <si>
    <t>1Y1Y IRS payer</t>
  </si>
  <si>
    <t>5Y5Y CZK receivers vs EUR</t>
  </si>
  <si>
    <t>Receive 5Y ILS vs US rates</t>
  </si>
  <si>
    <t>Pay 1Y1Y IRS</t>
  </si>
  <si>
    <t>New dynamics</t>
  </si>
  <si>
    <t>1s5s CZK flatteners 
vs HUF steepeners (tactical)</t>
  </si>
  <si>
    <t>Receive 10Y ILS vs US rates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</si>
  <si>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</si>
  <si>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</si>
  <si>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</si>
  <si>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</si>
  <si>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</si>
  <si>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</si>
  <si>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</si>
  <si>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</si>
  <si>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</si>
  <si>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</si>
  <si>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</si>
  <si>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</si>
  <si>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</si>
  <si>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</si>
  <si>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</si>
  <si>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</si>
  <si>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</si>
  <si>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</si>
  <si>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</si>
  <si>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</si>
  <si>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</si>
  <si>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</si>
  <si>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</si>
  <si>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</si>
  <si>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</si>
  <si>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</si>
  <si>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</si>
  <si>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</si>
  <si>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</si>
  <si>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</si>
  <si>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</si>
  <si>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</si>
  <si>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Pay 9x12 FRAs</t>
  </si>
  <si>
    <t>Receive 5Y5Y CZK vs EUR rates</t>
  </si>
  <si>
    <t>Receive 2Y1Y IRS</t>
  </si>
  <si>
    <t>Receive 1Y1Y IRS</t>
  </si>
  <si>
    <t>Receive 5Y IRS</t>
  </si>
  <si>
    <t>Overweight 5Y local bonds (unhedged) - best Sep-29</t>
  </si>
  <si>
    <t>Target reached</t>
  </si>
  <si>
    <t xml:space="preserve">2s10s PLN steepeners </t>
  </si>
  <si>
    <t>Czech Republic &amp; 
Hungary</t>
  </si>
  <si>
    <t>Receive 5Y 
HUF rates</t>
  </si>
  <si>
    <t>Short USD/ZAR</t>
  </si>
  <si>
    <t>CE3</t>
  </si>
  <si>
    <t>Long PLN vs 
HUF &amp; CZK</t>
  </si>
  <si>
    <t>Copyright @ 2025 Deutsche Bank AG</t>
  </si>
  <si>
    <t>Long 2s10s IRS flattener</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</si>
  <si>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</si>
  <si>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Türkiye</t>
  </si>
  <si>
    <t>Romania</t>
  </si>
  <si>
    <t>Overweight 5Y local bonds (unhedged) - best Jul-29</t>
  </si>
  <si>
    <t>Country return</t>
  </si>
  <si>
    <t>relative to index</t>
  </si>
  <si>
    <t>closed</t>
  </si>
  <si>
    <t>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Artificial intelligence tools may be used in the preparation of this material, including but not limited to assist in fact-finding, data analysis, pattern recognition, content drafting and editorial corrections pertaining to research material.</t>
  </si>
  <si>
    <t>5Y ZAR receivers</t>
  </si>
  <si>
    <t>Receive 5y5y ILS</t>
  </si>
  <si>
    <t>Receive 2Y2Y IRS</t>
  </si>
  <si>
    <t>shift into 2y2y
 receivers</t>
  </si>
  <si>
    <t>Pay USD/TRY cross currency basis</t>
  </si>
  <si>
    <t>Taken profit</t>
  </si>
  <si>
    <t>Long PLN/HUF</t>
  </si>
  <si>
    <t>stopped out</t>
  </si>
  <si>
    <t xml:space="preserve">Pay 3x6 FRAs </t>
  </si>
  <si>
    <t xml:space="preserve">Receive 3x6 FRAs </t>
  </si>
  <si>
    <t xml:space="preserve">new dynamics </t>
  </si>
  <si>
    <t>Stopped out</t>
  </si>
  <si>
    <t xml:space="preserve"> </t>
  </si>
  <si>
    <t>Receive 5Y ILS</t>
  </si>
  <si>
    <t>1y1y-5y5y IRS flattener</t>
  </si>
  <si>
    <t>Poland/Czech Republic</t>
  </si>
  <si>
    <t>Pay 1y1y PLN vs CZK</t>
  </si>
  <si>
    <t>1Y1Y IRS payers</t>
  </si>
  <si>
    <t>Long 5Y bonds 
vs paying 1y1y IRS</t>
  </si>
  <si>
    <t>1y1y PLN payers</t>
  </si>
  <si>
    <t>1y1y CZK receivers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</si>
</sst>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0" fillId="0" borderId="0" applyFont="0" applyFill="0" applyBorder="0" applyAlignment="0" applyProtection="0"/>
  </cellStyleXfs>
  <cellXfs count="8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1" fillId="4" borderId="1" xfId="0" applyFont="1" applyFill="1" applyBorder="1" applyAlignment="1">
      <alignment horizontal="left" vertical="center"/>
    </xf>
    <xf numFmtId="15" fontId="1"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xf>
    <xf numFmtId="3" fontId="0" fillId="0" borderId="1" xfId="0" applyNumberFormat="1" applyBorder="1" applyAlignment="1">
      <alignment horizontal="center" vertical="center"/>
    </xf>
    <xf numFmtId="2" fontId="1" fillId="4" borderId="1" xfId="0" applyNumberFormat="1" applyFont="1" applyFill="1" applyBorder="1" applyAlignment="1">
      <alignment horizontal="center" vertical="center"/>
    </xf>
    <xf numFmtId="0" fontId="0" fillId="0" borderId="1" xfId="0" applyBorder="1" applyAlignment="1">
      <alignment wrapText="1"/>
    </xf>
    <xf numFmtId="165" fontId="0" fillId="0" borderId="1" xfId="0" applyNumberFormat="1" applyBorder="1" applyAlignment="1">
      <alignment horizontal="center" vertical="center"/>
    </xf>
    <xf numFmtId="0" fontId="0" fillId="0" borderId="1" xfId="0" applyBorder="1" applyAlignment="1">
      <alignment vertical="center"/>
    </xf>
    <xf numFmtId="15" fontId="0" fillId="0" borderId="1" xfId="0" applyNumberFormat="1" applyBorder="1" applyAlignment="1">
      <alignment horizontal="center" vertical="center" wrapText="1"/>
    </xf>
    <xf numFmtId="15" fontId="0" fillId="4" borderId="1" xfId="0" applyNumberFormat="1" applyFill="1" applyBorder="1" applyAlignment="1">
      <alignment horizontal="center" vertical="center" wrapText="1"/>
    </xf>
    <xf numFmtId="0" fontId="0" fillId="4" borderId="1" xfId="0" applyFill="1" applyBorder="1" applyAlignment="1">
      <alignment vertical="center"/>
    </xf>
    <xf numFmtId="166" fontId="10" fillId="4" borderId="1" xfId="3"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0" fontId="1" fillId="0" borderId="1" xfId="0" applyFont="1" applyBorder="1" applyAlignment="1">
      <alignment horizontal="center" vertical="center" wrapText="1"/>
    </xf>
    <xf numFmtId="1" fontId="1" fillId="4"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5" fontId="1"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1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xf>
    <xf numFmtId="166" fontId="0" fillId="0" borderId="1" xfId="0" applyNumberFormat="1" applyBorder="1" applyAlignment="1">
      <alignment horizontal="center" vertical="center"/>
    </xf>
    <xf numFmtId="4"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left" vertical="center" wrapText="1"/>
    </xf>
    <xf numFmtId="3" fontId="1" fillId="0" borderId="1" xfId="0" applyNumberFormat="1" applyFont="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9" fontId="10" fillId="0" borderId="1" xfId="3" applyFont="1" applyFill="1" applyBorder="1" applyAlignment="1">
      <alignment horizontal="center" vertical="center"/>
    </xf>
    <xf numFmtId="165"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9" fontId="10" fillId="4" borderId="1" xfId="3" applyFont="1" applyFill="1" applyBorder="1" applyAlignment="1">
      <alignment horizontal="center" vertical="center"/>
    </xf>
  </cellXfs>
  <cellStyles count="4">
    <cellStyle name="Hyperlink" xfId="2" builtinId="8"/>
    <cellStyle name="Normal" xfId="0" builtinId="0"/>
    <cellStyle name="Normal 2" xfId="1" xr:uid="{3B087522-AD60-4C14-8DB5-D71194CDAA26}"/>
    <cellStyle name="Percent" xfId="3" builtinId="5"/>
  </cellStyles>
  <dxfs count="1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35</v>
      </c>
    </row>
    <row r="2" spans="1:3" x14ac:dyDescent="0.25">
      <c r="A2" s="7"/>
    </row>
    <row r="3" spans="1:3" x14ac:dyDescent="0.25">
      <c r="A3" s="7"/>
      <c r="B3" s="8" t="s">
        <v>30</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31</v>
      </c>
      <c r="C15" s="18">
        <v>45849</v>
      </c>
    </row>
    <row r="16" spans="1:3" x14ac:dyDescent="0.25">
      <c r="B16" s="17" t="s">
        <v>32</v>
      </c>
      <c r="C16" s="8" t="s">
        <v>33</v>
      </c>
    </row>
  </sheetData>
  <pageMargins left="0.7" right="0.7" top="0.75" bottom="0.75" header="0.3" footer="0.3"/>
  <pageSetup paperSize="9" orientation="portrait" r:id="rId1"/>
  <headerFooter>
    <oddFooter xml:space="preserve">&amp;C_x000D_&amp;1#&amp;"Calibri"&amp;10&amp;K000000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P64"/>
  <sheetViews>
    <sheetView showGridLines="0" zoomScale="80" zoomScaleNormal="8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1" style="2" customWidth="1"/>
    <col min="15" max="15" width="9.140625" style="3"/>
    <col min="16" max="16" width="11" style="3" bestFit="1" customWidth="1"/>
    <col min="17" max="16384" width="9.140625" style="3"/>
  </cols>
  <sheetData>
    <row r="1" spans="1:14" x14ac:dyDescent="0.25">
      <c r="A1" s="19" t="s">
        <v>34</v>
      </c>
    </row>
    <row r="2" spans="1:14" x14ac:dyDescent="0.25">
      <c r="B2" s="76" t="s">
        <v>0</v>
      </c>
      <c r="C2" s="75" t="s">
        <v>1</v>
      </c>
      <c r="D2" s="75" t="s">
        <v>2</v>
      </c>
      <c r="E2" s="75" t="s">
        <v>38</v>
      </c>
      <c r="F2" s="75"/>
      <c r="G2" s="75" t="s">
        <v>9</v>
      </c>
      <c r="H2" s="75" t="s">
        <v>10</v>
      </c>
      <c r="I2" s="75" t="s">
        <v>5</v>
      </c>
      <c r="J2" s="75" t="s">
        <v>8</v>
      </c>
      <c r="K2" s="75" t="s">
        <v>6</v>
      </c>
      <c r="L2" s="75" t="s">
        <v>7</v>
      </c>
      <c r="M2" s="75" t="s">
        <v>11</v>
      </c>
      <c r="N2" s="75" t="s">
        <v>12</v>
      </c>
    </row>
    <row r="3" spans="1:14" ht="30" x14ac:dyDescent="0.25">
      <c r="B3" s="76"/>
      <c r="C3" s="75"/>
      <c r="D3" s="75"/>
      <c r="E3" s="66" t="s">
        <v>39</v>
      </c>
      <c r="F3" s="66" t="s">
        <v>40</v>
      </c>
      <c r="G3" s="75"/>
      <c r="H3" s="75"/>
      <c r="I3" s="75"/>
      <c r="J3" s="75"/>
      <c r="K3" s="75"/>
      <c r="L3" s="75"/>
      <c r="M3" s="75"/>
      <c r="N3" s="75"/>
    </row>
    <row r="4" spans="1:14" x14ac:dyDescent="0.25">
      <c r="B4" s="74" t="s">
        <v>26</v>
      </c>
      <c r="C4" s="74"/>
      <c r="D4" s="74"/>
      <c r="E4" s="74"/>
      <c r="F4" s="74"/>
      <c r="G4" s="74"/>
      <c r="H4" s="74"/>
      <c r="I4" s="74"/>
      <c r="J4" s="74"/>
      <c r="K4" s="74"/>
      <c r="L4" s="74"/>
      <c r="M4" s="74"/>
      <c r="N4" s="74"/>
    </row>
    <row r="5" spans="1:14" x14ac:dyDescent="0.25">
      <c r="B5" s="59" t="s">
        <v>16</v>
      </c>
      <c r="C5" s="57" t="s">
        <v>127</v>
      </c>
      <c r="D5" s="61">
        <v>45841</v>
      </c>
      <c r="E5" s="64">
        <v>-1</v>
      </c>
      <c r="F5" s="62">
        <v>-1</v>
      </c>
      <c r="G5" s="63" t="s">
        <v>2</v>
      </c>
      <c r="H5" s="61"/>
      <c r="I5" s="65">
        <v>3.8</v>
      </c>
      <c r="J5" s="48">
        <v>3.7759900000000002</v>
      </c>
      <c r="K5" s="65">
        <v>3.2</v>
      </c>
      <c r="L5" s="65">
        <v>4.1500000000000004</v>
      </c>
      <c r="M5" s="64">
        <v>2.4009999999999643</v>
      </c>
      <c r="N5" s="77">
        <v>2.4009999999999643</v>
      </c>
    </row>
    <row r="6" spans="1:14" x14ac:dyDescent="0.25">
      <c r="B6" s="35" t="s">
        <v>17</v>
      </c>
      <c r="C6" s="45" t="s">
        <v>128</v>
      </c>
      <c r="D6" s="36">
        <v>45838</v>
      </c>
      <c r="E6" s="58">
        <v>15</v>
      </c>
      <c r="F6" s="37">
        <v>15</v>
      </c>
      <c r="G6" s="38" t="s">
        <v>2</v>
      </c>
      <c r="H6" s="36"/>
      <c r="I6" s="58">
        <v>145</v>
      </c>
      <c r="J6" s="58">
        <v>137.23000000000002</v>
      </c>
      <c r="K6" s="58">
        <v>100</v>
      </c>
      <c r="L6" s="58">
        <v>175</v>
      </c>
      <c r="M6" s="58">
        <v>7.7699999999999818</v>
      </c>
      <c r="N6" s="78">
        <v>7.7699999999999818</v>
      </c>
    </row>
    <row r="7" spans="1:14" x14ac:dyDescent="0.25">
      <c r="B7" s="59" t="s">
        <v>18</v>
      </c>
      <c r="C7" s="60" t="s">
        <v>128</v>
      </c>
      <c r="D7" s="61">
        <v>45841</v>
      </c>
      <c r="E7" s="64">
        <v>16</v>
      </c>
      <c r="F7" s="62">
        <v>16</v>
      </c>
      <c r="G7" s="63" t="s">
        <v>2</v>
      </c>
      <c r="H7" s="61"/>
      <c r="I7" s="60">
        <v>308</v>
      </c>
      <c r="J7" s="64">
        <v>318.53999999999996</v>
      </c>
      <c r="K7" s="60">
        <v>275</v>
      </c>
      <c r="L7" s="60">
        <v>340</v>
      </c>
      <c r="M7" s="64">
        <v>-10.539999999999964</v>
      </c>
      <c r="N7" s="64">
        <v>-10.539999999999964</v>
      </c>
    </row>
    <row r="8" spans="1:14" x14ac:dyDescent="0.25">
      <c r="B8" s="35" t="s">
        <v>129</v>
      </c>
      <c r="C8" s="45" t="s">
        <v>130</v>
      </c>
      <c r="D8" s="36">
        <v>45841</v>
      </c>
      <c r="E8" s="58">
        <v>10</v>
      </c>
      <c r="F8" s="37">
        <v>10</v>
      </c>
      <c r="G8" s="38" t="s">
        <v>2</v>
      </c>
      <c r="H8" s="36"/>
      <c r="I8" s="79">
        <v>13</v>
      </c>
      <c r="J8" s="58">
        <v>26.320000000000032</v>
      </c>
      <c r="K8" s="79">
        <v>75</v>
      </c>
      <c r="L8" s="79">
        <v>-25</v>
      </c>
      <c r="M8" s="58">
        <v>13.320000000000032</v>
      </c>
      <c r="N8" s="78">
        <v>13.320000000000032</v>
      </c>
    </row>
    <row r="9" spans="1:14" x14ac:dyDescent="0.25">
      <c r="B9" s="59" t="s">
        <v>18</v>
      </c>
      <c r="C9" s="60" t="s">
        <v>131</v>
      </c>
      <c r="D9" s="61">
        <v>45841</v>
      </c>
      <c r="E9" s="64">
        <v>0.5</v>
      </c>
      <c r="F9" s="62">
        <v>1</v>
      </c>
      <c r="G9" s="63" t="s">
        <v>2</v>
      </c>
      <c r="H9" s="61"/>
      <c r="I9" s="60">
        <v>6.85</v>
      </c>
      <c r="J9" s="65">
        <v>6.9413</v>
      </c>
      <c r="K9" s="60">
        <v>6.95</v>
      </c>
      <c r="L9" s="65">
        <v>6.75</v>
      </c>
      <c r="M9" s="64">
        <v>9.1300000000000381</v>
      </c>
      <c r="N9" s="64">
        <v>9.1300000000000381</v>
      </c>
    </row>
    <row r="10" spans="1:14" ht="30" x14ac:dyDescent="0.25">
      <c r="B10" s="35" t="s">
        <v>24</v>
      </c>
      <c r="C10" s="45" t="s">
        <v>132</v>
      </c>
      <c r="D10" s="36">
        <v>45838</v>
      </c>
      <c r="E10" s="58"/>
      <c r="F10" s="37"/>
      <c r="G10" s="38" t="s">
        <v>2</v>
      </c>
      <c r="H10" s="36"/>
      <c r="I10" s="79">
        <v>109</v>
      </c>
      <c r="J10" s="58">
        <v>112.34712785071399</v>
      </c>
      <c r="K10" s="79">
        <v>75</v>
      </c>
      <c r="L10" s="79">
        <v>125</v>
      </c>
      <c r="M10" s="58">
        <v>-3.3471278507139886</v>
      </c>
      <c r="N10" s="58">
        <v>-6.219634386467332E-2</v>
      </c>
    </row>
    <row r="11" spans="1:14" x14ac:dyDescent="0.25">
      <c r="B11" s="59" t="s">
        <v>24</v>
      </c>
      <c r="C11" s="57" t="s">
        <v>133</v>
      </c>
      <c r="D11" s="61">
        <v>45841</v>
      </c>
      <c r="E11" s="64">
        <v>8</v>
      </c>
      <c r="F11" s="62">
        <v>8</v>
      </c>
      <c r="G11" s="63" t="s">
        <v>2</v>
      </c>
      <c r="H11" s="61"/>
      <c r="I11" s="60">
        <v>3.59</v>
      </c>
      <c r="J11" s="65">
        <v>3.7124000000000001</v>
      </c>
      <c r="K11" s="60">
        <v>3.85</v>
      </c>
      <c r="L11" s="60">
        <v>3.4</v>
      </c>
      <c r="M11" s="64">
        <v>12.240000000000029</v>
      </c>
      <c r="N11" s="64">
        <v>12.240000000000029</v>
      </c>
    </row>
    <row r="12" spans="1:14" x14ac:dyDescent="0.25">
      <c r="B12" s="35" t="s">
        <v>15</v>
      </c>
      <c r="C12" s="45" t="s">
        <v>134</v>
      </c>
      <c r="D12" s="36">
        <v>45841</v>
      </c>
      <c r="E12" s="58">
        <v>2</v>
      </c>
      <c r="F12" s="37">
        <v>2</v>
      </c>
      <c r="G12" s="38" t="s">
        <v>2</v>
      </c>
      <c r="H12" s="36"/>
      <c r="I12" s="79">
        <v>3.46</v>
      </c>
      <c r="J12" s="48">
        <v>3.4491999999999998</v>
      </c>
      <c r="K12" s="48">
        <v>3.1</v>
      </c>
      <c r="L12" s="48">
        <v>3.75</v>
      </c>
      <c r="M12" s="58">
        <v>1.0800000000000143</v>
      </c>
      <c r="N12" s="58">
        <v>1.0800000000000143</v>
      </c>
    </row>
    <row r="13" spans="1:14" x14ac:dyDescent="0.25">
      <c r="B13" s="24" t="s">
        <v>15</v>
      </c>
      <c r="C13" s="44" t="s">
        <v>59</v>
      </c>
      <c r="D13" s="21">
        <v>45587</v>
      </c>
      <c r="E13" s="22"/>
      <c r="F13" s="26"/>
      <c r="G13" s="25" t="s">
        <v>2</v>
      </c>
      <c r="H13" s="21"/>
      <c r="I13" s="20">
        <v>33</v>
      </c>
      <c r="J13" s="22">
        <v>34.976568851165055</v>
      </c>
      <c r="K13" s="20">
        <v>20</v>
      </c>
      <c r="L13" s="20">
        <v>60</v>
      </c>
      <c r="M13" s="22">
        <v>-1.9765688511650552</v>
      </c>
      <c r="N13" s="22">
        <v>21.711102381711658</v>
      </c>
    </row>
    <row r="14" spans="1:14" x14ac:dyDescent="0.25">
      <c r="B14" s="76" t="s">
        <v>0</v>
      </c>
      <c r="C14" s="75" t="s">
        <v>1</v>
      </c>
      <c r="D14" s="75" t="s">
        <v>2</v>
      </c>
      <c r="E14" s="75"/>
      <c r="F14" s="80"/>
      <c r="G14" s="75" t="s">
        <v>9</v>
      </c>
      <c r="H14" s="75" t="s">
        <v>10</v>
      </c>
      <c r="I14" s="75" t="s">
        <v>5</v>
      </c>
      <c r="J14" s="75" t="s">
        <v>8</v>
      </c>
      <c r="K14" s="75" t="s">
        <v>6</v>
      </c>
      <c r="L14" s="75" t="s">
        <v>7</v>
      </c>
      <c r="M14" s="75" t="s">
        <v>110</v>
      </c>
      <c r="N14" s="75" t="s">
        <v>111</v>
      </c>
    </row>
    <row r="15" spans="1:14" x14ac:dyDescent="0.25">
      <c r="B15" s="81"/>
      <c r="C15" s="80"/>
      <c r="D15" s="80"/>
      <c r="E15" s="66"/>
      <c r="F15" s="66"/>
      <c r="G15" s="80"/>
      <c r="H15" s="80"/>
      <c r="I15" s="80"/>
      <c r="J15" s="80"/>
      <c r="K15" s="80"/>
      <c r="L15" s="80"/>
      <c r="M15" s="80"/>
      <c r="N15" s="80"/>
    </row>
    <row r="16" spans="1:14" ht="30" x14ac:dyDescent="0.25">
      <c r="B16" s="24" t="s">
        <v>107</v>
      </c>
      <c r="C16" s="44" t="s">
        <v>96</v>
      </c>
      <c r="D16" s="21">
        <v>45460</v>
      </c>
      <c r="E16" s="22"/>
      <c r="F16" s="26"/>
      <c r="G16" s="25" t="s">
        <v>2</v>
      </c>
      <c r="H16" s="21"/>
      <c r="I16" s="23">
        <v>31.5</v>
      </c>
      <c r="J16" s="23">
        <v>39.5</v>
      </c>
      <c r="K16" s="20">
        <v>25</v>
      </c>
      <c r="L16" s="20">
        <v>39</v>
      </c>
      <c r="M16" s="82">
        <v>-2.7518160878809983E-3</v>
      </c>
      <c r="N16" s="82">
        <v>-0.11919211335435054</v>
      </c>
    </row>
    <row r="17" spans="1:14" ht="45" x14ac:dyDescent="0.25">
      <c r="A17" s="34"/>
      <c r="B17" s="39" t="s">
        <v>0</v>
      </c>
      <c r="C17" s="40" t="s">
        <v>1</v>
      </c>
      <c r="D17" s="66" t="s">
        <v>2</v>
      </c>
      <c r="E17" s="66" t="s">
        <v>3</v>
      </c>
      <c r="F17" s="66"/>
      <c r="G17" s="66" t="s">
        <v>4</v>
      </c>
      <c r="H17" s="66"/>
      <c r="I17" s="41" t="s">
        <v>5</v>
      </c>
      <c r="J17" s="40" t="s">
        <v>3</v>
      </c>
      <c r="K17" s="40" t="s">
        <v>6</v>
      </c>
      <c r="L17" s="40" t="s">
        <v>7</v>
      </c>
      <c r="M17" s="41" t="s">
        <v>19</v>
      </c>
      <c r="N17" s="41" t="s">
        <v>20</v>
      </c>
    </row>
    <row r="18" spans="1:14" x14ac:dyDescent="0.25">
      <c r="B18" s="35" t="s">
        <v>17</v>
      </c>
      <c r="C18" s="45" t="s">
        <v>116</v>
      </c>
      <c r="D18" s="36">
        <v>45764</v>
      </c>
      <c r="E18" s="36">
        <v>45838</v>
      </c>
      <c r="F18" s="37"/>
      <c r="G18" s="38" t="s">
        <v>112</v>
      </c>
      <c r="H18" s="36" t="s">
        <v>23</v>
      </c>
      <c r="I18" s="48">
        <v>6.26</v>
      </c>
      <c r="J18" s="48">
        <v>6.0384000000000002</v>
      </c>
      <c r="K18" s="48">
        <v>5.3</v>
      </c>
      <c r="L18" s="83">
        <v>6.5</v>
      </c>
      <c r="M18" s="58">
        <v>22.159999999999958</v>
      </c>
      <c r="N18" s="78">
        <v>30.271111111111068</v>
      </c>
    </row>
    <row r="19" spans="1:14" x14ac:dyDescent="0.25">
      <c r="B19" s="59" t="s">
        <v>24</v>
      </c>
      <c r="C19" s="57" t="s">
        <v>59</v>
      </c>
      <c r="D19" s="61">
        <v>45587</v>
      </c>
      <c r="E19" s="61">
        <v>45838</v>
      </c>
      <c r="F19" s="62"/>
      <c r="G19" s="63" t="s">
        <v>112</v>
      </c>
      <c r="H19" s="61" t="s">
        <v>23</v>
      </c>
      <c r="I19" s="60">
        <v>65</v>
      </c>
      <c r="J19" s="64">
        <v>91.678928093538801</v>
      </c>
      <c r="K19" s="60">
        <v>40</v>
      </c>
      <c r="L19" s="60">
        <v>105</v>
      </c>
      <c r="M19" s="64">
        <v>-26.678928093538801</v>
      </c>
      <c r="N19" s="64">
        <v>17.841619851666678</v>
      </c>
    </row>
    <row r="20" spans="1:14" x14ac:dyDescent="0.25">
      <c r="B20" s="35" t="s">
        <v>15</v>
      </c>
      <c r="C20" s="45" t="s">
        <v>92</v>
      </c>
      <c r="D20" s="36">
        <v>45603</v>
      </c>
      <c r="E20" s="36">
        <v>45838</v>
      </c>
      <c r="F20" s="37"/>
      <c r="G20" s="38" t="s">
        <v>112</v>
      </c>
      <c r="H20" s="36" t="s">
        <v>23</v>
      </c>
      <c r="I20" s="79">
        <v>129</v>
      </c>
      <c r="J20" s="64">
        <v>117.21400000000001</v>
      </c>
      <c r="K20" s="79">
        <v>80</v>
      </c>
      <c r="L20" s="79">
        <v>160</v>
      </c>
      <c r="M20" s="58">
        <v>11.785999999999987</v>
      </c>
      <c r="N20" s="78">
        <v>11.785999999999987</v>
      </c>
    </row>
    <row r="21" spans="1:14" x14ac:dyDescent="0.25">
      <c r="B21" s="59" t="s">
        <v>16</v>
      </c>
      <c r="C21" s="57" t="s">
        <v>115</v>
      </c>
      <c r="D21" s="61">
        <v>45755</v>
      </c>
      <c r="E21" s="61">
        <v>45841</v>
      </c>
      <c r="F21" s="62"/>
      <c r="G21" s="63" t="s">
        <v>112</v>
      </c>
      <c r="H21" s="61" t="s">
        <v>23</v>
      </c>
      <c r="I21" s="60">
        <v>4.5599999999999996</v>
      </c>
      <c r="J21" s="65">
        <v>4.2668999999999997</v>
      </c>
      <c r="K21" s="65">
        <v>4</v>
      </c>
      <c r="L21" s="60">
        <v>4.9000000000000004</v>
      </c>
      <c r="M21" s="64">
        <v>29.309999999999992</v>
      </c>
      <c r="N21" s="77">
        <v>32.209999999999994</v>
      </c>
    </row>
    <row r="22" spans="1:14" x14ac:dyDescent="0.25">
      <c r="B22" s="84" t="s">
        <v>18</v>
      </c>
      <c r="C22" s="45" t="s">
        <v>114</v>
      </c>
      <c r="D22" s="36">
        <v>45755</v>
      </c>
      <c r="E22" s="36">
        <v>45841</v>
      </c>
      <c r="F22" s="37"/>
      <c r="G22" s="38" t="s">
        <v>112</v>
      </c>
      <c r="H22" s="36" t="s">
        <v>97</v>
      </c>
      <c r="I22" s="85">
        <v>7.76</v>
      </c>
      <c r="J22" s="48">
        <v>7.26</v>
      </c>
      <c r="K22" s="86">
        <v>7.25</v>
      </c>
      <c r="L22" s="85">
        <v>8.25</v>
      </c>
      <c r="M22" s="78">
        <v>50</v>
      </c>
      <c r="N22" s="87">
        <v>58.6</v>
      </c>
    </row>
    <row r="23" spans="1:14" x14ac:dyDescent="0.25">
      <c r="B23" s="59" t="s">
        <v>24</v>
      </c>
      <c r="C23" s="60" t="s">
        <v>122</v>
      </c>
      <c r="D23" s="61">
        <v>45785</v>
      </c>
      <c r="E23" s="61">
        <v>45803</v>
      </c>
      <c r="F23" s="62"/>
      <c r="G23" s="63" t="s">
        <v>21</v>
      </c>
      <c r="H23" s="61"/>
      <c r="I23" s="65">
        <v>4.5</v>
      </c>
      <c r="J23" s="65">
        <v>4.8</v>
      </c>
      <c r="K23" s="65">
        <v>4.8</v>
      </c>
      <c r="L23" s="65">
        <v>4</v>
      </c>
      <c r="M23" s="64">
        <v>30</v>
      </c>
      <c r="N23" s="64">
        <v>50</v>
      </c>
    </row>
    <row r="24" spans="1:14" x14ac:dyDescent="0.25">
      <c r="B24" s="35" t="s">
        <v>17</v>
      </c>
      <c r="C24" s="45" t="s">
        <v>123</v>
      </c>
      <c r="D24" s="36">
        <v>45785</v>
      </c>
      <c r="E24" s="36">
        <v>45807</v>
      </c>
      <c r="F24" s="37"/>
      <c r="G24" s="38" t="s">
        <v>124</v>
      </c>
      <c r="H24" s="36"/>
      <c r="I24" s="48">
        <v>6.4</v>
      </c>
      <c r="J24" s="48">
        <v>6.42</v>
      </c>
      <c r="K24" s="48">
        <v>6</v>
      </c>
      <c r="L24" s="48">
        <v>6.5</v>
      </c>
      <c r="M24" s="58">
        <v>-1.9999999999999574</v>
      </c>
      <c r="N24" s="58">
        <v>-1.7555555555555129</v>
      </c>
    </row>
    <row r="25" spans="1:14" ht="30" x14ac:dyDescent="0.25">
      <c r="B25" s="24" t="s">
        <v>108</v>
      </c>
      <c r="C25" s="44" t="s">
        <v>109</v>
      </c>
      <c r="D25" s="21">
        <v>45630</v>
      </c>
      <c r="E25" s="21">
        <v>45782</v>
      </c>
      <c r="F25" s="26"/>
      <c r="G25" s="25" t="s">
        <v>125</v>
      </c>
      <c r="H25" s="21"/>
      <c r="I25" s="23">
        <v>7.29</v>
      </c>
      <c r="J25" s="33">
        <v>7.75</v>
      </c>
      <c r="K25" s="23">
        <v>5.8</v>
      </c>
      <c r="L25" s="23">
        <v>7.75</v>
      </c>
      <c r="M25" s="88">
        <v>0.05</v>
      </c>
      <c r="N25" s="88">
        <v>-0.01</v>
      </c>
    </row>
    <row r="26" spans="1:14" ht="30" x14ac:dyDescent="0.25">
      <c r="B26" s="27" t="s">
        <v>17</v>
      </c>
      <c r="C26" s="42" t="s">
        <v>94</v>
      </c>
      <c r="D26" s="29">
        <v>45603</v>
      </c>
      <c r="E26" s="29">
        <v>45764</v>
      </c>
      <c r="F26" s="30"/>
      <c r="G26" s="68" t="s">
        <v>117</v>
      </c>
      <c r="H26" s="29"/>
      <c r="I26" s="33">
        <v>6.2</v>
      </c>
      <c r="J26" s="33">
        <v>5.55</v>
      </c>
      <c r="K26" s="33">
        <v>5.25</v>
      </c>
      <c r="L26" s="69">
        <v>6.5</v>
      </c>
      <c r="M26" s="32">
        <v>65.000000000000028</v>
      </c>
      <c r="N26" s="46">
        <v>50.000000000000028</v>
      </c>
    </row>
    <row r="27" spans="1:14" x14ac:dyDescent="0.25">
      <c r="B27" s="24" t="s">
        <v>25</v>
      </c>
      <c r="C27" s="20" t="s">
        <v>118</v>
      </c>
      <c r="D27" s="21">
        <v>45713</v>
      </c>
      <c r="E27" s="51"/>
      <c r="F27" s="51"/>
      <c r="G27" s="20" t="s">
        <v>119</v>
      </c>
      <c r="H27" s="21"/>
      <c r="I27" s="50">
        <v>6</v>
      </c>
      <c r="J27" s="50">
        <v>-2.0080000000000027</v>
      </c>
      <c r="K27" s="50">
        <v>1</v>
      </c>
      <c r="L27" s="50">
        <v>8</v>
      </c>
      <c r="M27" s="51"/>
      <c r="N27" s="70">
        <v>6.4310000000000048E-2</v>
      </c>
    </row>
    <row r="28" spans="1:14" x14ac:dyDescent="0.25">
      <c r="B28" s="27" t="s">
        <v>24</v>
      </c>
      <c r="C28" s="28" t="s">
        <v>120</v>
      </c>
      <c r="D28" s="29">
        <v>45715</v>
      </c>
      <c r="E28" s="29">
        <v>45755</v>
      </c>
      <c r="F28" s="29"/>
      <c r="G28" s="28" t="s">
        <v>121</v>
      </c>
      <c r="H28" s="54"/>
      <c r="I28" s="28">
        <v>96.4</v>
      </c>
      <c r="J28" s="71">
        <v>95</v>
      </c>
      <c r="K28" s="28">
        <v>100</v>
      </c>
      <c r="L28" s="28">
        <v>95</v>
      </c>
      <c r="M28" s="72">
        <v>-1.4522821576763545E-2</v>
      </c>
      <c r="N28" s="72">
        <v>-1.4104569676059109E-2</v>
      </c>
    </row>
    <row r="29" spans="1:14" x14ac:dyDescent="0.25">
      <c r="B29" s="24" t="s">
        <v>18</v>
      </c>
      <c r="C29" s="20" t="s">
        <v>105</v>
      </c>
      <c r="D29" s="21">
        <v>45635</v>
      </c>
      <c r="E29" s="21">
        <v>45754</v>
      </c>
      <c r="F29" s="26"/>
      <c r="G29" s="25" t="s">
        <v>121</v>
      </c>
      <c r="H29" s="21"/>
      <c r="I29" s="20">
        <v>130</v>
      </c>
      <c r="J29" s="22">
        <v>170</v>
      </c>
      <c r="K29" s="20">
        <v>100</v>
      </c>
      <c r="L29" s="20">
        <v>170</v>
      </c>
      <c r="M29" s="22">
        <v>-40</v>
      </c>
      <c r="N29" s="22">
        <v>-15.599999999999998</v>
      </c>
    </row>
    <row r="30" spans="1:14" x14ac:dyDescent="0.25">
      <c r="B30" s="27" t="s">
        <v>16</v>
      </c>
      <c r="C30" s="42" t="s">
        <v>93</v>
      </c>
      <c r="D30" s="29">
        <v>45635</v>
      </c>
      <c r="E30" s="29">
        <v>45754</v>
      </c>
      <c r="F30" s="30"/>
      <c r="G30" s="31" t="s">
        <v>23</v>
      </c>
      <c r="H30" s="29"/>
      <c r="I30" s="33">
        <v>3.75</v>
      </c>
      <c r="J30" s="33">
        <v>3.85</v>
      </c>
      <c r="K30" s="33">
        <v>3</v>
      </c>
      <c r="L30" s="33">
        <v>4.25</v>
      </c>
      <c r="M30" s="32">
        <v>-10.000000000000009</v>
      </c>
      <c r="N30" s="46">
        <v>-12.711111111111119</v>
      </c>
    </row>
    <row r="31" spans="1:14" x14ac:dyDescent="0.25">
      <c r="B31" s="24" t="s">
        <v>18</v>
      </c>
      <c r="C31" s="20" t="s">
        <v>126</v>
      </c>
      <c r="D31" s="21">
        <v>45587</v>
      </c>
      <c r="E31" s="21">
        <v>45751</v>
      </c>
      <c r="F31" s="26"/>
      <c r="G31" s="25" t="s">
        <v>121</v>
      </c>
      <c r="H31" s="21"/>
      <c r="I31" s="20">
        <v>250</v>
      </c>
      <c r="J31" s="22">
        <v>314.99999999999989</v>
      </c>
      <c r="K31" s="20">
        <v>200</v>
      </c>
      <c r="L31" s="20">
        <v>285</v>
      </c>
      <c r="M31" s="22">
        <v>-64.999999999999886</v>
      </c>
      <c r="N31" s="22">
        <v>47.328767123287776</v>
      </c>
    </row>
    <row r="32" spans="1:14" x14ac:dyDescent="0.25">
      <c r="B32" s="27" t="s">
        <v>24</v>
      </c>
      <c r="C32" s="42" t="s">
        <v>95</v>
      </c>
      <c r="D32" s="29">
        <v>45603</v>
      </c>
      <c r="E32" s="29">
        <v>45751</v>
      </c>
      <c r="F32" s="30"/>
      <c r="G32" s="31" t="s">
        <v>21</v>
      </c>
      <c r="H32" s="29"/>
      <c r="I32" s="33">
        <v>4.79</v>
      </c>
      <c r="J32" s="33">
        <v>4.1154999999999999</v>
      </c>
      <c r="K32" s="28">
        <v>4.25</v>
      </c>
      <c r="L32" s="28">
        <v>5.5</v>
      </c>
      <c r="M32" s="46">
        <v>67.450000000000017</v>
      </c>
      <c r="N32" s="46">
        <v>75.672222222222246</v>
      </c>
    </row>
    <row r="33" spans="1:16" x14ac:dyDescent="0.25">
      <c r="B33" s="24" t="s">
        <v>15</v>
      </c>
      <c r="C33" s="44" t="s">
        <v>94</v>
      </c>
      <c r="D33" s="21">
        <v>45603</v>
      </c>
      <c r="E33" s="21">
        <v>45751</v>
      </c>
      <c r="F33" s="26"/>
      <c r="G33" s="25" t="s">
        <v>21</v>
      </c>
      <c r="H33" s="21"/>
      <c r="I33" s="23">
        <v>3.33</v>
      </c>
      <c r="J33" s="23">
        <v>2.9882</v>
      </c>
      <c r="K33" s="23">
        <v>3</v>
      </c>
      <c r="L33" s="20">
        <v>3.8</v>
      </c>
      <c r="M33" s="47">
        <v>34.180000000000007</v>
      </c>
      <c r="N33" s="47">
        <v>37.468888888888898</v>
      </c>
    </row>
    <row r="34" spans="1:16" x14ac:dyDescent="0.25">
      <c r="B34" s="27" t="s">
        <v>18</v>
      </c>
      <c r="C34" s="42" t="s">
        <v>91</v>
      </c>
      <c r="D34" s="29">
        <v>45635</v>
      </c>
      <c r="E34" s="29">
        <v>45748</v>
      </c>
      <c r="F34" s="30"/>
      <c r="G34" s="31" t="s">
        <v>112</v>
      </c>
      <c r="H34" s="29" t="s">
        <v>23</v>
      </c>
      <c r="I34" s="33">
        <v>7.06</v>
      </c>
      <c r="J34" s="33">
        <v>7.335</v>
      </c>
      <c r="K34" s="33">
        <v>7.5</v>
      </c>
      <c r="L34" s="33">
        <v>6.7</v>
      </c>
      <c r="M34" s="46">
        <v>27.500000000000036</v>
      </c>
      <c r="N34" s="46">
        <v>38.500000000000036</v>
      </c>
    </row>
    <row r="35" spans="1:16" x14ac:dyDescent="0.25">
      <c r="B35" s="24" t="s">
        <v>16</v>
      </c>
      <c r="C35" s="20" t="s">
        <v>58</v>
      </c>
      <c r="D35" s="21">
        <v>45587</v>
      </c>
      <c r="E35" s="21">
        <f ca="1">TODAY()</f>
        <v>45781</v>
      </c>
      <c r="F35" s="26"/>
      <c r="G35" s="25" t="s">
        <v>97</v>
      </c>
      <c r="H35" s="21"/>
      <c r="I35" s="20">
        <v>100</v>
      </c>
      <c r="J35" s="22">
        <v>47.100000000000009</v>
      </c>
      <c r="K35" s="20">
        <v>50</v>
      </c>
      <c r="L35" s="20">
        <v>135</v>
      </c>
      <c r="M35" s="22">
        <v>52.899999999999991</v>
      </c>
      <c r="N35" s="22">
        <v>54.277777777777771</v>
      </c>
    </row>
    <row r="36" spans="1:16" x14ac:dyDescent="0.25">
      <c r="B36" s="43" t="s">
        <v>24</v>
      </c>
      <c r="C36" s="42" t="s">
        <v>98</v>
      </c>
      <c r="D36" s="29">
        <v>45602</v>
      </c>
      <c r="E36" s="32"/>
      <c r="F36" s="30"/>
      <c r="G36" s="31" t="s">
        <v>23</v>
      </c>
      <c r="H36" s="29"/>
      <c r="I36" s="28">
        <v>-3</v>
      </c>
      <c r="J36" s="32">
        <v>-15.249999999999986</v>
      </c>
      <c r="K36" s="28">
        <v>50</v>
      </c>
      <c r="L36" s="28">
        <v>-30</v>
      </c>
      <c r="M36" s="32">
        <v>-12.249999999999986</v>
      </c>
      <c r="N36" s="46">
        <v>-15.805555555555541</v>
      </c>
    </row>
    <row r="37" spans="1:16" ht="30" x14ac:dyDescent="0.25">
      <c r="B37" s="67" t="s">
        <v>99</v>
      </c>
      <c r="C37" s="44" t="s">
        <v>57</v>
      </c>
      <c r="D37" s="21">
        <v>45593</v>
      </c>
      <c r="E37" s="21">
        <v>45602</v>
      </c>
      <c r="F37" s="26"/>
      <c r="G37" s="25" t="s">
        <v>3</v>
      </c>
      <c r="H37" s="52"/>
      <c r="I37" s="20">
        <v>-11</v>
      </c>
      <c r="J37" s="22">
        <v>-17.26700000000001</v>
      </c>
      <c r="K37" s="20">
        <v>-35</v>
      </c>
      <c r="L37" s="20">
        <v>20</v>
      </c>
      <c r="M37" s="22">
        <v>6.2670000000000101</v>
      </c>
      <c r="N37" s="22">
        <v>8</v>
      </c>
    </row>
    <row r="38" spans="1:16" ht="30" x14ac:dyDescent="0.25">
      <c r="B38" s="43" t="s">
        <v>60</v>
      </c>
      <c r="C38" s="42" t="s">
        <v>61</v>
      </c>
      <c r="D38" s="29">
        <v>45587</v>
      </c>
      <c r="E38" s="29">
        <v>45602</v>
      </c>
      <c r="F38" s="30"/>
      <c r="G38" s="31" t="s">
        <v>3</v>
      </c>
      <c r="H38" s="53"/>
      <c r="I38" s="28">
        <v>159</v>
      </c>
      <c r="J38" s="32">
        <v>147.17000000000002</v>
      </c>
      <c r="K38" s="28">
        <v>100</v>
      </c>
      <c r="L38" s="28">
        <v>175</v>
      </c>
      <c r="M38" s="32">
        <v>11.829999999999984</v>
      </c>
      <c r="N38" s="32">
        <v>11.829999999999984</v>
      </c>
    </row>
    <row r="39" spans="1:16" ht="30" x14ac:dyDescent="0.25">
      <c r="B39" s="24" t="s">
        <v>17</v>
      </c>
      <c r="C39" s="44" t="s">
        <v>100</v>
      </c>
      <c r="D39" s="21">
        <v>45587</v>
      </c>
      <c r="E39" s="21">
        <v>45602</v>
      </c>
      <c r="F39" s="26"/>
      <c r="G39" s="25" t="s">
        <v>3</v>
      </c>
      <c r="H39" s="52"/>
      <c r="I39" s="23">
        <v>6.55</v>
      </c>
      <c r="J39" s="23">
        <v>6.88</v>
      </c>
      <c r="K39" s="23">
        <v>5.85</v>
      </c>
      <c r="L39" s="23">
        <v>7.1</v>
      </c>
      <c r="M39" s="22">
        <v>-33.000000000000007</v>
      </c>
      <c r="N39" s="22">
        <v>-32.500000000000007</v>
      </c>
    </row>
    <row r="40" spans="1:16" x14ac:dyDescent="0.25">
      <c r="B40" s="27" t="s">
        <v>18</v>
      </c>
      <c r="C40" s="28" t="s">
        <v>101</v>
      </c>
      <c r="D40" s="29">
        <v>45558</v>
      </c>
      <c r="E40" s="29">
        <v>45602</v>
      </c>
      <c r="F40" s="54"/>
      <c r="G40" s="28" t="s">
        <v>3</v>
      </c>
      <c r="H40" s="42"/>
      <c r="I40" s="33">
        <v>17.399999999999999</v>
      </c>
      <c r="J40" s="33">
        <v>17.616700000000002</v>
      </c>
      <c r="K40" s="33">
        <v>16.5</v>
      </c>
      <c r="L40" s="33">
        <v>18.25</v>
      </c>
      <c r="M40" s="32"/>
      <c r="N40" s="55">
        <v>-2.0090551181102256E-3</v>
      </c>
    </row>
    <row r="41" spans="1:16" ht="30" x14ac:dyDescent="0.25">
      <c r="B41" s="24" t="s">
        <v>102</v>
      </c>
      <c r="C41" s="44" t="s">
        <v>103</v>
      </c>
      <c r="D41" s="21">
        <v>45558</v>
      </c>
      <c r="E41" s="21">
        <v>45602</v>
      </c>
      <c r="F41" s="51"/>
      <c r="G41" s="20" t="s">
        <v>3</v>
      </c>
      <c r="H41" s="44"/>
      <c r="I41" s="23"/>
      <c r="J41" s="23"/>
      <c r="K41" s="23"/>
      <c r="L41" s="23"/>
      <c r="M41" s="22"/>
      <c r="N41" s="56">
        <v>1.7022351945906806E-2</v>
      </c>
    </row>
    <row r="42" spans="1:16" x14ac:dyDescent="0.25">
      <c r="A42" s="34"/>
      <c r="B42" s="24" t="s">
        <v>15</v>
      </c>
      <c r="C42" s="20" t="s">
        <v>53</v>
      </c>
      <c r="D42" s="21">
        <v>45537</v>
      </c>
      <c r="E42" s="21">
        <v>45586</v>
      </c>
      <c r="F42" s="26"/>
      <c r="G42" s="25" t="s">
        <v>23</v>
      </c>
      <c r="H42" s="21"/>
      <c r="I42" s="20">
        <v>113</v>
      </c>
      <c r="J42" s="22">
        <v>125</v>
      </c>
      <c r="K42" s="20">
        <v>75</v>
      </c>
      <c r="L42" s="20">
        <v>140</v>
      </c>
      <c r="M42" s="22">
        <v>-12</v>
      </c>
      <c r="N42" s="22">
        <v>-12</v>
      </c>
    </row>
    <row r="43" spans="1:16" x14ac:dyDescent="0.25">
      <c r="A43" s="34"/>
      <c r="B43" s="27" t="s">
        <v>16</v>
      </c>
      <c r="C43" s="28" t="s">
        <v>54</v>
      </c>
      <c r="D43" s="29">
        <v>45537</v>
      </c>
      <c r="E43" s="29">
        <v>45586</v>
      </c>
      <c r="F43" s="30"/>
      <c r="G43" s="31" t="s">
        <v>23</v>
      </c>
      <c r="H43" s="29"/>
      <c r="I43" s="28">
        <v>89</v>
      </c>
      <c r="J43" s="32">
        <v>85</v>
      </c>
      <c r="K43" s="28">
        <v>50</v>
      </c>
      <c r="L43" s="28">
        <v>125</v>
      </c>
      <c r="M43" s="32">
        <v>4</v>
      </c>
      <c r="N43" s="32">
        <v>2.2666666666666666</v>
      </c>
    </row>
    <row r="44" spans="1:16" x14ac:dyDescent="0.25">
      <c r="A44" s="34"/>
      <c r="B44" s="24" t="s">
        <v>18</v>
      </c>
      <c r="C44" s="20" t="s">
        <v>22</v>
      </c>
      <c r="D44" s="21">
        <v>45266</v>
      </c>
      <c r="E44" s="21">
        <v>45586</v>
      </c>
      <c r="F44" s="26"/>
      <c r="G44" s="25" t="s">
        <v>23</v>
      </c>
      <c r="H44" s="21"/>
      <c r="I44" s="20">
        <v>146</v>
      </c>
      <c r="J44" s="22">
        <v>140</v>
      </c>
      <c r="K44" s="20">
        <v>95</v>
      </c>
      <c r="L44" s="20">
        <v>175</v>
      </c>
      <c r="M44" s="22">
        <v>6</v>
      </c>
      <c r="N44" s="22">
        <v>99.311111111111117</v>
      </c>
    </row>
    <row r="45" spans="1:16" x14ac:dyDescent="0.25">
      <c r="A45" s="34"/>
      <c r="B45" s="27" t="s">
        <v>18</v>
      </c>
      <c r="C45" s="42" t="s">
        <v>62</v>
      </c>
      <c r="D45" s="29">
        <v>45537</v>
      </c>
      <c r="E45" s="29">
        <v>45586</v>
      </c>
      <c r="F45" s="30"/>
      <c r="G45" s="31" t="s">
        <v>23</v>
      </c>
      <c r="H45" s="29"/>
      <c r="I45" s="28">
        <v>170</v>
      </c>
      <c r="J45" s="32">
        <v>151</v>
      </c>
      <c r="K45" s="28">
        <v>100</v>
      </c>
      <c r="L45" s="28">
        <v>175</v>
      </c>
      <c r="M45" s="32">
        <v>19</v>
      </c>
      <c r="N45" s="32">
        <v>19</v>
      </c>
    </row>
    <row r="46" spans="1:16" s="2" customFormat="1" x14ac:dyDescent="0.25">
      <c r="A46" s="34"/>
      <c r="B46" s="27" t="s">
        <v>18</v>
      </c>
      <c r="C46" s="28" t="s">
        <v>50</v>
      </c>
      <c r="D46" s="29">
        <v>45499</v>
      </c>
      <c r="E46" s="29">
        <v>45551</v>
      </c>
      <c r="F46" s="30"/>
      <c r="G46" s="31" t="s">
        <v>36</v>
      </c>
      <c r="H46" s="29"/>
      <c r="I46" s="28">
        <v>7.22</v>
      </c>
      <c r="J46" s="33">
        <v>6.75</v>
      </c>
      <c r="K46" s="33">
        <v>7.35</v>
      </c>
      <c r="L46" s="33">
        <v>6.75</v>
      </c>
      <c r="M46" s="32">
        <v>-46.999999999999972</v>
      </c>
      <c r="N46" s="32">
        <v>-37.577777777777747</v>
      </c>
      <c r="O46" s="3"/>
      <c r="P46" s="3"/>
    </row>
    <row r="47" spans="1:16" s="2" customFormat="1" x14ac:dyDescent="0.25">
      <c r="A47" s="34"/>
      <c r="B47" s="24" t="s">
        <v>17</v>
      </c>
      <c r="C47" s="20" t="s">
        <v>49</v>
      </c>
      <c r="D47" s="21">
        <v>45492</v>
      </c>
      <c r="E47" s="21">
        <v>45544</v>
      </c>
      <c r="F47" s="26"/>
      <c r="G47" s="25" t="s">
        <v>36</v>
      </c>
      <c r="H47" s="25"/>
      <c r="I47" s="20">
        <v>76</v>
      </c>
      <c r="J47" s="22">
        <v>125</v>
      </c>
      <c r="K47" s="20">
        <v>50</v>
      </c>
      <c r="L47" s="20">
        <v>125</v>
      </c>
      <c r="M47" s="22">
        <v>-44.17999999999995</v>
      </c>
      <c r="N47" s="22">
        <v>-20.535555555555504</v>
      </c>
      <c r="O47" s="3"/>
      <c r="P47" s="3"/>
    </row>
    <row r="48" spans="1:16" s="2" customFormat="1" x14ac:dyDescent="0.25">
      <c r="A48" s="34"/>
      <c r="B48" s="27" t="s">
        <v>24</v>
      </c>
      <c r="C48" s="28" t="s">
        <v>55</v>
      </c>
      <c r="D48" s="29">
        <v>45537</v>
      </c>
      <c r="E48" s="29">
        <v>45547</v>
      </c>
      <c r="F48" s="30"/>
      <c r="G48" s="31" t="s">
        <v>36</v>
      </c>
      <c r="H48" s="29"/>
      <c r="I48" s="28">
        <v>4.32</v>
      </c>
      <c r="J48" s="33">
        <v>4</v>
      </c>
      <c r="K48" s="33">
        <v>4.5999999999999996</v>
      </c>
      <c r="L48" s="33">
        <v>4</v>
      </c>
      <c r="M48" s="32">
        <v>-32.000000000000028</v>
      </c>
      <c r="N48" s="32">
        <v>-28.822222222222251</v>
      </c>
      <c r="O48" s="3"/>
      <c r="P48" s="3"/>
    </row>
    <row r="49" spans="1:16" s="2" customFormat="1" x14ac:dyDescent="0.25">
      <c r="A49" s="34"/>
      <c r="B49" s="27" t="s">
        <v>16</v>
      </c>
      <c r="C49" s="28" t="s">
        <v>37</v>
      </c>
      <c r="D49" s="29">
        <v>45476</v>
      </c>
      <c r="E49" s="29">
        <v>45537</v>
      </c>
      <c r="F49" s="30"/>
      <c r="G49" s="31" t="s">
        <v>56</v>
      </c>
      <c r="H49" s="31"/>
      <c r="I49" s="28">
        <v>25</v>
      </c>
      <c r="J49" s="32">
        <v>21.999999999999975</v>
      </c>
      <c r="K49" s="28">
        <v>75</v>
      </c>
      <c r="L49" s="28">
        <v>0</v>
      </c>
      <c r="M49" s="32">
        <v>-3.0000000000000249</v>
      </c>
      <c r="N49" s="32">
        <v>-2.3555555555555805</v>
      </c>
      <c r="O49" s="3"/>
      <c r="P49" s="3"/>
    </row>
    <row r="50" spans="1:16" s="2" customFormat="1" x14ac:dyDescent="0.25">
      <c r="A50" s="34"/>
      <c r="B50" s="24" t="s">
        <v>16</v>
      </c>
      <c r="C50" s="20" t="s">
        <v>27</v>
      </c>
      <c r="D50" s="21">
        <v>45476</v>
      </c>
      <c r="E50" s="21">
        <v>45537</v>
      </c>
      <c r="F50" s="26"/>
      <c r="G50" s="25" t="s">
        <v>56</v>
      </c>
      <c r="H50" s="25"/>
      <c r="I50" s="20">
        <v>32</v>
      </c>
      <c r="J50" s="22">
        <v>25.796557468536648</v>
      </c>
      <c r="K50" s="20">
        <v>10</v>
      </c>
      <c r="L50" s="20">
        <v>50</v>
      </c>
      <c r="M50" s="22">
        <v>6.2034425314633523</v>
      </c>
      <c r="N50" s="22">
        <v>5.5589980870189075</v>
      </c>
      <c r="O50" s="3"/>
      <c r="P50" s="3"/>
    </row>
    <row r="51" spans="1:16" s="2" customFormat="1" x14ac:dyDescent="0.25">
      <c r="A51" s="34"/>
      <c r="B51" s="27" t="s">
        <v>25</v>
      </c>
      <c r="C51" s="28" t="s">
        <v>45</v>
      </c>
      <c r="D51" s="29">
        <v>45362</v>
      </c>
      <c r="E51" s="29">
        <v>45537</v>
      </c>
      <c r="F51" s="30"/>
      <c r="G51" s="31" t="s">
        <v>56</v>
      </c>
      <c r="H51" s="29"/>
      <c r="I51" s="32">
        <v>540.72300000000052</v>
      </c>
      <c r="J51" s="32">
        <v>473.58500000000026</v>
      </c>
      <c r="K51" s="32">
        <v>200</v>
      </c>
      <c r="L51" s="32">
        <v>550</v>
      </c>
      <c r="M51" s="32">
        <v>67.138000000000261</v>
      </c>
      <c r="N51" s="32">
        <v>38.47133333333359</v>
      </c>
      <c r="O51" s="3"/>
      <c r="P51" s="3"/>
    </row>
    <row r="52" spans="1:16" s="2" customFormat="1" x14ac:dyDescent="0.25">
      <c r="A52" s="34"/>
      <c r="B52" s="27" t="s">
        <v>24</v>
      </c>
      <c r="C52" s="28" t="s">
        <v>48</v>
      </c>
      <c r="D52" s="29">
        <v>45476</v>
      </c>
      <c r="E52" s="30"/>
      <c r="F52" s="31" t="s">
        <v>36</v>
      </c>
      <c r="G52" s="29"/>
      <c r="H52" s="28">
        <v>60</v>
      </c>
      <c r="I52" s="32">
        <v>80</v>
      </c>
      <c r="J52" s="28">
        <v>25</v>
      </c>
      <c r="K52" s="28">
        <v>80</v>
      </c>
      <c r="L52" s="32">
        <v>-20</v>
      </c>
      <c r="M52" s="32">
        <v>-14</v>
      </c>
      <c r="N52" s="51"/>
      <c r="O52" s="3"/>
    </row>
    <row r="53" spans="1:16" s="2" customFormat="1" x14ac:dyDescent="0.25">
      <c r="A53" s="34"/>
      <c r="B53" s="24" t="s">
        <v>17</v>
      </c>
      <c r="C53" s="20" t="s">
        <v>51</v>
      </c>
      <c r="D53" s="21">
        <v>45492</v>
      </c>
      <c r="E53" s="26"/>
      <c r="F53" s="25" t="s">
        <v>21</v>
      </c>
      <c r="G53" s="21"/>
      <c r="H53" s="20">
        <v>39</v>
      </c>
      <c r="I53" s="22">
        <v>25</v>
      </c>
      <c r="J53" s="20">
        <v>25</v>
      </c>
      <c r="K53" s="20">
        <v>55</v>
      </c>
      <c r="L53" s="22">
        <v>14</v>
      </c>
      <c r="M53" s="22">
        <v>15</v>
      </c>
      <c r="N53" s="51"/>
      <c r="O53" s="3"/>
    </row>
    <row r="54" spans="1:16" s="2" customFormat="1" x14ac:dyDescent="0.25">
      <c r="A54" s="34"/>
      <c r="B54" s="24" t="s">
        <v>15</v>
      </c>
      <c r="C54" s="20" t="s">
        <v>52</v>
      </c>
      <c r="D54" s="21">
        <v>45492</v>
      </c>
      <c r="E54" s="26"/>
      <c r="F54" s="25" t="s">
        <v>36</v>
      </c>
      <c r="G54" s="21"/>
      <c r="H54" s="23">
        <v>3.35</v>
      </c>
      <c r="I54" s="23">
        <v>3.1</v>
      </c>
      <c r="J54" s="23">
        <v>3.75</v>
      </c>
      <c r="K54" s="23">
        <v>3.1</v>
      </c>
      <c r="L54" s="32">
        <v>-25</v>
      </c>
      <c r="M54" s="32">
        <v>-24</v>
      </c>
      <c r="N54" s="51"/>
      <c r="O54" s="3"/>
    </row>
    <row r="55" spans="1:16" s="2" customFormat="1" x14ac:dyDescent="0.25">
      <c r="A55" s="34"/>
      <c r="B55" s="27" t="s">
        <v>17</v>
      </c>
      <c r="C55" s="28" t="s">
        <v>46</v>
      </c>
      <c r="D55" s="29">
        <v>45457</v>
      </c>
      <c r="E55" s="32"/>
      <c r="F55" s="31" t="s">
        <v>36</v>
      </c>
      <c r="G55" s="29"/>
      <c r="H55" s="28">
        <v>6.18</v>
      </c>
      <c r="I55" s="33">
        <v>5.6</v>
      </c>
      <c r="J55" s="33">
        <v>6.25</v>
      </c>
      <c r="K55" s="33">
        <v>5.6</v>
      </c>
      <c r="L55" s="32">
        <v>-58.000000000000007</v>
      </c>
      <c r="M55" s="32">
        <v>-46</v>
      </c>
      <c r="N55" s="51"/>
      <c r="O55" s="3"/>
    </row>
    <row r="56" spans="1:16" s="2" customFormat="1" x14ac:dyDescent="0.25">
      <c r="A56" s="34"/>
      <c r="B56" s="24" t="s">
        <v>15</v>
      </c>
      <c r="C56" s="20" t="s">
        <v>43</v>
      </c>
      <c r="D56" s="21">
        <v>45371</v>
      </c>
      <c r="E56" s="21">
        <v>45492</v>
      </c>
      <c r="F56" s="26"/>
      <c r="G56" s="25" t="s">
        <v>23</v>
      </c>
      <c r="H56" s="21"/>
      <c r="I56" s="23">
        <v>3.81</v>
      </c>
      <c r="J56" s="23">
        <v>3.7306699999999999</v>
      </c>
      <c r="K56" s="23">
        <v>3.5</v>
      </c>
      <c r="L56" s="23">
        <v>4.25</v>
      </c>
      <c r="M56" s="22">
        <v>7.9330000000000123</v>
      </c>
      <c r="N56" s="22">
        <v>7.9330000000000123</v>
      </c>
      <c r="O56" s="3"/>
      <c r="P56" s="3"/>
    </row>
    <row r="57" spans="1:16" s="2" customFormat="1" x14ac:dyDescent="0.25">
      <c r="A57" s="34"/>
      <c r="B57" s="27" t="s">
        <v>15</v>
      </c>
      <c r="C57" s="28" t="s">
        <v>44</v>
      </c>
      <c r="D57" s="29">
        <v>45371</v>
      </c>
      <c r="E57" s="29">
        <v>45492</v>
      </c>
      <c r="F57" s="30"/>
      <c r="G57" s="31" t="s">
        <v>23</v>
      </c>
      <c r="H57" s="29"/>
      <c r="I57" s="28">
        <v>119</v>
      </c>
      <c r="J57" s="32">
        <v>101.837</v>
      </c>
      <c r="K57" s="28">
        <v>80</v>
      </c>
      <c r="L57" s="28">
        <v>150</v>
      </c>
      <c r="M57" s="32">
        <v>17.162999999999997</v>
      </c>
      <c r="N57" s="32">
        <v>17.162999999999997</v>
      </c>
      <c r="O57" s="3"/>
      <c r="P57" s="3"/>
    </row>
    <row r="58" spans="1:16" s="2" customFormat="1" x14ac:dyDescent="0.25">
      <c r="A58" s="34"/>
      <c r="B58" s="24" t="s">
        <v>17</v>
      </c>
      <c r="C58" s="20" t="s">
        <v>47</v>
      </c>
      <c r="D58" s="21">
        <v>45457</v>
      </c>
      <c r="E58" s="21">
        <v>45492</v>
      </c>
      <c r="F58" s="26"/>
      <c r="G58" s="25" t="s">
        <v>23</v>
      </c>
      <c r="H58" s="21"/>
      <c r="I58" s="20">
        <v>5</v>
      </c>
      <c r="J58" s="22">
        <v>-5.7800000000000296</v>
      </c>
      <c r="K58" s="20">
        <v>-25</v>
      </c>
      <c r="L58" s="20">
        <v>25</v>
      </c>
      <c r="M58" s="22">
        <v>10.78000000000003</v>
      </c>
      <c r="N58" s="22">
        <v>21.28000000000003</v>
      </c>
      <c r="O58" s="3"/>
      <c r="P58" s="3"/>
    </row>
    <row r="59" spans="1:16" s="2" customFormat="1" x14ac:dyDescent="0.25">
      <c r="A59" s="34"/>
      <c r="B59" s="24" t="s">
        <v>24</v>
      </c>
      <c r="C59" s="20" t="s">
        <v>28</v>
      </c>
      <c r="D59" s="21">
        <v>45375</v>
      </c>
      <c r="E59" s="21">
        <v>45475</v>
      </c>
      <c r="F59" s="26"/>
      <c r="G59" s="25" t="s">
        <v>23</v>
      </c>
      <c r="H59" s="21"/>
      <c r="I59" s="20">
        <v>5.04</v>
      </c>
      <c r="J59" s="23">
        <v>5.14</v>
      </c>
      <c r="K59" s="20">
        <v>4.5</v>
      </c>
      <c r="L59" s="20">
        <v>5.35</v>
      </c>
      <c r="M59" s="22">
        <v>-10</v>
      </c>
      <c r="N59" s="22">
        <v>-18</v>
      </c>
      <c r="O59" s="3"/>
      <c r="P59" s="3"/>
    </row>
    <row r="60" spans="1:16" s="2" customFormat="1" x14ac:dyDescent="0.25">
      <c r="A60" s="34"/>
      <c r="B60" s="27" t="s">
        <v>25</v>
      </c>
      <c r="C60" s="28" t="s">
        <v>42</v>
      </c>
      <c r="D60" s="29">
        <v>45327</v>
      </c>
      <c r="E60" s="29">
        <v>45475</v>
      </c>
      <c r="F60" s="30"/>
      <c r="G60" s="31" t="s">
        <v>23</v>
      </c>
      <c r="H60" s="29"/>
      <c r="I60" s="33">
        <v>27.25</v>
      </c>
      <c r="J60" s="33">
        <v>26.5</v>
      </c>
      <c r="K60" s="33">
        <v>35</v>
      </c>
      <c r="L60" s="33">
        <v>25</v>
      </c>
      <c r="M60" s="32">
        <v>-75</v>
      </c>
      <c r="N60" s="32">
        <v>460</v>
      </c>
      <c r="O60" s="3"/>
      <c r="P60" s="3"/>
    </row>
    <row r="61" spans="1:16" s="2" customFormat="1" x14ac:dyDescent="0.25">
      <c r="A61" s="34"/>
      <c r="B61" s="24" t="s">
        <v>16</v>
      </c>
      <c r="C61" s="20" t="s">
        <v>41</v>
      </c>
      <c r="D61" s="21">
        <v>45266</v>
      </c>
      <c r="E61" s="21">
        <v>45475</v>
      </c>
      <c r="F61" s="26"/>
      <c r="G61" s="25" t="s">
        <v>23</v>
      </c>
      <c r="H61" s="21"/>
      <c r="I61" s="22">
        <v>-42</v>
      </c>
      <c r="J61" s="22">
        <v>-20.404999999999962</v>
      </c>
      <c r="K61" s="22">
        <v>0</v>
      </c>
      <c r="L61" s="22">
        <v>-75</v>
      </c>
      <c r="M61" s="22">
        <v>21.595000000000038</v>
      </c>
      <c r="N61" s="22">
        <v>16.883888888888926</v>
      </c>
      <c r="O61" s="3"/>
      <c r="P61" s="3"/>
    </row>
    <row r="62" spans="1:16" x14ac:dyDescent="0.25">
      <c r="B62" s="24"/>
      <c r="C62" s="20"/>
      <c r="D62" s="25"/>
      <c r="E62" s="25"/>
      <c r="F62" s="25"/>
      <c r="G62" s="25"/>
      <c r="H62" s="25"/>
      <c r="I62" s="20"/>
      <c r="J62" s="20"/>
      <c r="K62" s="20"/>
      <c r="L62" s="20"/>
      <c r="M62" s="20"/>
      <c r="N62" s="20"/>
    </row>
    <row r="63" spans="1:16" x14ac:dyDescent="0.25">
      <c r="B63" s="24"/>
      <c r="C63" s="20"/>
      <c r="D63" s="25"/>
      <c r="E63" s="25"/>
      <c r="F63" s="25"/>
      <c r="G63" s="25"/>
      <c r="H63" s="20"/>
      <c r="I63" s="20"/>
      <c r="J63" s="20"/>
      <c r="K63" s="20"/>
      <c r="L63" s="20"/>
      <c r="M63" s="20"/>
      <c r="N63" s="20"/>
    </row>
    <row r="64" spans="1:16" ht="43.5" customHeight="1" x14ac:dyDescent="0.25">
      <c r="B64" s="73" t="s">
        <v>29</v>
      </c>
      <c r="C64" s="73"/>
      <c r="D64" s="73"/>
      <c r="E64" s="73"/>
      <c r="F64" s="73"/>
      <c r="G64" s="73"/>
      <c r="H64" s="73"/>
      <c r="I64" s="73"/>
      <c r="J64" s="73"/>
      <c r="K64" s="73"/>
      <c r="L64" s="73"/>
      <c r="M64" s="73"/>
      <c r="N64" s="73"/>
    </row>
  </sheetData>
  <mergeCells count="26">
    <mergeCell ref="M14:M15"/>
    <mergeCell ref="N14:N15"/>
    <mergeCell ref="B64:N64"/>
    <mergeCell ref="H14:H15"/>
    <mergeCell ref="I14:I15"/>
    <mergeCell ref="J14:J15"/>
    <mergeCell ref="K14:K15"/>
    <mergeCell ref="L14:L15"/>
    <mergeCell ref="B14:B15"/>
    <mergeCell ref="C14:C15"/>
    <mergeCell ref="D14:D15"/>
    <mergeCell ref="E14:F14"/>
    <mergeCell ref="G14:G15"/>
    <mergeCell ref="B4:N4"/>
    <mergeCell ref="I2:I3"/>
    <mergeCell ref="J2:J3"/>
    <mergeCell ref="K2:K3"/>
    <mergeCell ref="L2:L3"/>
    <mergeCell ref="M2:M3"/>
    <mergeCell ref="N2:N3"/>
    <mergeCell ref="B2:B3"/>
    <mergeCell ref="C2:C3"/>
    <mergeCell ref="D2:D3"/>
    <mergeCell ref="E2:F2"/>
    <mergeCell ref="G2:G3"/>
    <mergeCell ref="H2:H3"/>
  </mergeCells>
  <conditionalFormatting sqref="I52">
    <cfRule type="cellIs" dxfId="144" priority="88" operator="greaterThan">
      <formula>$H$52</formula>
    </cfRule>
    <cfRule type="cellIs" dxfId="143" priority="90" operator="greaterThan">
      <formula>$L$57</formula>
    </cfRule>
    <cfRule type="cellIs" dxfId="142" priority="91" operator="greaterThan">
      <formula>#REF!</formula>
    </cfRule>
    <cfRule type="cellIs" dxfId="141" priority="93" operator="lessThan">
      <formula>$L$59</formula>
    </cfRule>
    <cfRule type="cellIs" dxfId="140" priority="94" operator="greaterThan">
      <formula>$L$59</formula>
    </cfRule>
    <cfRule type="cellIs" dxfId="139" priority="95" operator="greaterThan">
      <formula>$L$59</formula>
    </cfRule>
    <cfRule type="cellIs" dxfId="138" priority="96" operator="lessThan">
      <formula>$L$59</formula>
    </cfRule>
    <cfRule type="cellIs" dxfId="137" priority="98" operator="greaterThan">
      <formula>#REF!</formula>
    </cfRule>
    <cfRule type="cellIs" dxfId="136" priority="99" operator="lessThan">
      <formula>$L$59</formula>
    </cfRule>
  </conditionalFormatting>
  <conditionalFormatting sqref="I53">
    <cfRule type="cellIs" dxfId="135" priority="100" operator="lessThan">
      <formula>#REF!</formula>
    </cfRule>
    <cfRule type="cellIs" dxfId="134" priority="101" operator="greaterThan">
      <formula>#REF!</formula>
    </cfRule>
    <cfRule type="cellIs" dxfId="133" priority="102" operator="lessThan">
      <formula>#REF!</formula>
    </cfRule>
    <cfRule type="cellIs" dxfId="132" priority="103" operator="greaterThan">
      <formula>#REF!</formula>
    </cfRule>
  </conditionalFormatting>
  <conditionalFormatting sqref="J5:J8">
    <cfRule type="cellIs" dxfId="131" priority="14" operator="lessThan">
      <formula>#REF!</formula>
    </cfRule>
    <cfRule type="cellIs" dxfId="130" priority="15" operator="greaterThan">
      <formula>#REF!</formula>
    </cfRule>
  </conditionalFormatting>
  <conditionalFormatting sqref="J5:J9">
    <cfRule type="cellIs" dxfId="129" priority="12" operator="lessThan">
      <formula>$L$10</formula>
    </cfRule>
    <cfRule type="cellIs" dxfId="128" priority="13" operator="greaterThan">
      <formula>$L$10</formula>
    </cfRule>
  </conditionalFormatting>
  <conditionalFormatting sqref="J6">
    <cfRule type="cellIs" dxfId="127" priority="4" operator="lessThan">
      <formula>$I$6</formula>
    </cfRule>
  </conditionalFormatting>
  <conditionalFormatting sqref="J7:J8 J12:J13">
    <cfRule type="cellIs" dxfId="126" priority="11" operator="greaterThan">
      <formula>$L$11</formula>
    </cfRule>
  </conditionalFormatting>
  <conditionalFormatting sqref="J8">
    <cfRule type="cellIs" dxfId="125" priority="3" operator="greaterThan">
      <formula>$I$8</formula>
    </cfRule>
  </conditionalFormatting>
  <conditionalFormatting sqref="J10">
    <cfRule type="cellIs" dxfId="124" priority="2" operator="greaterThan">
      <formula>$I$10</formula>
    </cfRule>
    <cfRule type="cellIs" dxfId="123" priority="217" operator="greaterThan">
      <formula>#REF!</formula>
    </cfRule>
  </conditionalFormatting>
  <conditionalFormatting sqref="J11">
    <cfRule type="cellIs" dxfId="122" priority="6" operator="lessThan">
      <formula>$L$10</formula>
    </cfRule>
    <cfRule type="cellIs" dxfId="121" priority="7" operator="greaterThan">
      <formula>$L$10</formula>
    </cfRule>
  </conditionalFormatting>
  <conditionalFormatting sqref="J12">
    <cfRule type="cellIs" dxfId="120" priority="1" operator="lessThan">
      <formula>$I$12</formula>
    </cfRule>
  </conditionalFormatting>
  <conditionalFormatting sqref="J12:J13 J7:J8">
    <cfRule type="cellIs" dxfId="119" priority="10" operator="lessThan">
      <formula>$L$11</formula>
    </cfRule>
  </conditionalFormatting>
  <conditionalFormatting sqref="J13">
    <cfRule type="cellIs" dxfId="118" priority="5" operator="greaterThan">
      <formula>$L$16</formula>
    </cfRule>
  </conditionalFormatting>
  <conditionalFormatting sqref="J16">
    <cfRule type="cellIs" dxfId="117" priority="27" operator="greaterThan">
      <formula>I16</formula>
    </cfRule>
    <cfRule type="cellIs" dxfId="116" priority="28" operator="lessThan">
      <formula>I16</formula>
    </cfRule>
  </conditionalFormatting>
  <conditionalFormatting sqref="J18">
    <cfRule type="cellIs" dxfId="115" priority="24" operator="lessThan">
      <formula>#REF!</formula>
    </cfRule>
    <cfRule type="cellIs" dxfId="114" priority="25" operator="greaterThan">
      <formula>#REF!</formula>
    </cfRule>
  </conditionalFormatting>
  <conditionalFormatting sqref="J19">
    <cfRule type="cellIs" dxfId="113" priority="20" operator="lessThan">
      <formula>$L$24</formula>
    </cfRule>
    <cfRule type="cellIs" dxfId="112" priority="21" operator="greaterThan">
      <formula>$L$24</formula>
    </cfRule>
  </conditionalFormatting>
  <conditionalFormatting sqref="J20">
    <cfRule type="cellIs" dxfId="111" priority="18" operator="greaterThan">
      <formula>$L$24</formula>
    </cfRule>
    <cfRule type="cellIs" dxfId="110" priority="19" operator="lessThan">
      <formula>$L$24</formula>
    </cfRule>
  </conditionalFormatting>
  <conditionalFormatting sqref="J21">
    <cfRule type="cellIs" dxfId="109" priority="17" operator="lessThan">
      <formula>$I$21</formula>
    </cfRule>
  </conditionalFormatting>
  <conditionalFormatting sqref="J21:J22">
    <cfRule type="cellIs" dxfId="108" priority="26" operator="lessThan">
      <formula>$L$15</formula>
    </cfRule>
  </conditionalFormatting>
  <conditionalFormatting sqref="J22">
    <cfRule type="cellIs" dxfId="107" priority="16" operator="lessThan">
      <formula>$I$22</formula>
    </cfRule>
  </conditionalFormatting>
  <conditionalFormatting sqref="J23">
    <cfRule type="cellIs" dxfId="106" priority="31" operator="greaterThan">
      <formula>$L$36</formula>
    </cfRule>
    <cfRule type="cellIs" dxfId="105" priority="34" operator="greaterThan">
      <formula>#REF!</formula>
    </cfRule>
    <cfRule type="cellIs" dxfId="104" priority="35" operator="greaterThan">
      <formula>I23</formula>
    </cfRule>
    <cfRule type="cellIs" dxfId="103" priority="36" operator="lessThan">
      <formula>I23</formula>
    </cfRule>
  </conditionalFormatting>
  <conditionalFormatting sqref="J24:J25">
    <cfRule type="cellIs" dxfId="102" priority="32" operator="greaterThan">
      <formula>I24</formula>
    </cfRule>
    <cfRule type="cellIs" dxfId="101" priority="33" operator="lessThan">
      <formula>I24</formula>
    </cfRule>
  </conditionalFormatting>
  <conditionalFormatting sqref="J26">
    <cfRule type="cellIs" dxfId="100" priority="213" operator="lessThan">
      <formula>#REF!</formula>
    </cfRule>
    <cfRule type="cellIs" dxfId="99" priority="214" operator="greaterThan">
      <formula>#REF!</formula>
    </cfRule>
    <cfRule type="cellIs" dxfId="98" priority="215" operator="greaterThan">
      <formula>I26</formula>
    </cfRule>
    <cfRule type="cellIs" dxfId="97" priority="216" operator="lessThan">
      <formula>I26</formula>
    </cfRule>
  </conditionalFormatting>
  <conditionalFormatting sqref="J27">
    <cfRule type="cellIs" dxfId="96" priority="37" operator="lessThan">
      <formula>$L$34</formula>
    </cfRule>
    <cfRule type="cellIs" dxfId="95" priority="39" operator="greaterThan">
      <formula>#REF!</formula>
    </cfRule>
    <cfRule type="cellIs" dxfId="94" priority="40" operator="lessThan">
      <formula>#REF!</formula>
    </cfRule>
  </conditionalFormatting>
  <conditionalFormatting sqref="J28">
    <cfRule type="cellIs" dxfId="93" priority="38" operator="lessThan">
      <formula>$L$35</formula>
    </cfRule>
  </conditionalFormatting>
  <conditionalFormatting sqref="J29:J33">
    <cfRule type="cellIs" dxfId="92" priority="45" operator="greaterThan">
      <formula>I29</formula>
    </cfRule>
    <cfRule type="cellIs" dxfId="91" priority="46" operator="lessThan">
      <formula>I29</formula>
    </cfRule>
  </conditionalFormatting>
  <conditionalFormatting sqref="J34">
    <cfRule type="cellIs" dxfId="90" priority="47" operator="greaterThan">
      <formula>$L$47</formula>
    </cfRule>
    <cfRule type="cellIs" dxfId="89" priority="48" operator="greaterThan">
      <formula>$L$44</formula>
    </cfRule>
    <cfRule type="cellIs" dxfId="88" priority="49" operator="lessThan">
      <formula>$L$44</formula>
    </cfRule>
    <cfRule type="cellIs" dxfId="87" priority="50" operator="greaterThan">
      <formula>I34</formula>
    </cfRule>
    <cfRule type="cellIs" dxfId="86" priority="51" operator="lessThan">
      <formula>I34</formula>
    </cfRule>
  </conditionalFormatting>
  <conditionalFormatting sqref="J35:J39">
    <cfRule type="cellIs" dxfId="85" priority="55" operator="greaterThan">
      <formula>I35</formula>
    </cfRule>
    <cfRule type="cellIs" dxfId="84" priority="56" operator="lessThan">
      <formula>I35</formula>
    </cfRule>
  </conditionalFormatting>
  <conditionalFormatting sqref="J36">
    <cfRule type="cellIs" dxfId="83" priority="52" operator="lessThan">
      <formula>$L$44</formula>
    </cfRule>
    <cfRule type="cellIs" dxfId="82" priority="53" operator="lessThan">
      <formula>#REF!</formula>
    </cfRule>
    <cfRule type="cellIs" dxfId="81" priority="54" operator="greaterThan">
      <formula>#REF!</formula>
    </cfRule>
  </conditionalFormatting>
  <conditionalFormatting sqref="J40:J41">
    <cfRule type="cellIs" dxfId="80" priority="57" operator="greaterThan">
      <formula>$L$49</formula>
    </cfRule>
  </conditionalFormatting>
  <conditionalFormatting sqref="J42:J45">
    <cfRule type="cellIs" dxfId="79" priority="59" operator="lessThan">
      <formula>I42</formula>
    </cfRule>
  </conditionalFormatting>
  <conditionalFormatting sqref="J42:J46">
    <cfRule type="cellIs" dxfId="78" priority="58" operator="greaterThan">
      <formula>I42</formula>
    </cfRule>
  </conditionalFormatting>
  <conditionalFormatting sqref="J46">
    <cfRule type="cellIs" dxfId="77" priority="60" operator="lessThan">
      <formula>$I$46</formula>
    </cfRule>
    <cfRule type="cellIs" dxfId="76" priority="61" operator="lessThan">
      <formula>$L$48</formula>
    </cfRule>
    <cfRule type="cellIs" dxfId="75" priority="62" operator="lessThan">
      <formula>#REF!</formula>
    </cfRule>
    <cfRule type="cellIs" dxfId="74" priority="63" operator="lessThan">
      <formula>I46</formula>
    </cfRule>
  </conditionalFormatting>
  <conditionalFormatting sqref="J47">
    <cfRule type="cellIs" dxfId="73" priority="65" operator="greaterThan">
      <formula>$L$49</formula>
    </cfRule>
    <cfRule type="cellIs" dxfId="72" priority="70" operator="lessThan">
      <formula>$K$52</formula>
    </cfRule>
    <cfRule type="cellIs" dxfId="71" priority="71" operator="greaterThan">
      <formula>#REF!</formula>
    </cfRule>
    <cfRule type="cellIs" dxfId="70" priority="72" operator="lessThan">
      <formula>#REF!</formula>
    </cfRule>
    <cfRule type="cellIs" dxfId="69" priority="73" operator="lessThan">
      <formula>#REF!</formula>
    </cfRule>
    <cfRule type="cellIs" dxfId="68" priority="74" operator="greaterThan">
      <formula>#REF!</formula>
    </cfRule>
  </conditionalFormatting>
  <conditionalFormatting sqref="J48">
    <cfRule type="cellIs" dxfId="67" priority="64" operator="lessThan">
      <formula>$L$50</formula>
    </cfRule>
    <cfRule type="cellIs" dxfId="66" priority="66" operator="lessThan">
      <formula>#REF!</formula>
    </cfRule>
    <cfRule type="cellIs" dxfId="65" priority="67" operator="greaterThan">
      <formula>#REF!</formula>
    </cfRule>
    <cfRule type="cellIs" dxfId="64" priority="68" operator="greaterThan">
      <formula>I48</formula>
    </cfRule>
    <cfRule type="cellIs" dxfId="63" priority="69" operator="lessThan">
      <formula>I48</formula>
    </cfRule>
  </conditionalFormatting>
  <conditionalFormatting sqref="J49">
    <cfRule type="cellIs" dxfId="62" priority="79" operator="lessThan">
      <formula>$K$53</formula>
    </cfRule>
    <cfRule type="cellIs" dxfId="61" priority="84" operator="greaterThan">
      <formula>#REF!</formula>
    </cfRule>
    <cfRule type="cellIs" dxfId="60" priority="85" operator="lessThan">
      <formula>#REF!</formula>
    </cfRule>
    <cfRule type="cellIs" dxfId="59" priority="86" operator="lessThan">
      <formula>#REF!</formula>
    </cfRule>
    <cfRule type="cellIs" dxfId="58" priority="87" operator="greaterThan">
      <formula>#REF!</formula>
    </cfRule>
  </conditionalFormatting>
  <conditionalFormatting sqref="J50">
    <cfRule type="cellIs" dxfId="57" priority="76" operator="lessThan">
      <formula>$K$54</formula>
    </cfRule>
    <cfRule type="cellIs" dxfId="56" priority="80" operator="lessThan">
      <formula>#REF!</formula>
    </cfRule>
    <cfRule type="cellIs" dxfId="55" priority="81" operator="greaterThan">
      <formula>#REF!</formula>
    </cfRule>
    <cfRule type="cellIs" dxfId="54" priority="82" operator="lessThan">
      <formula>#REF!</formula>
    </cfRule>
    <cfRule type="cellIs" dxfId="53" priority="83" operator="greaterThan">
      <formula>#REF!</formula>
    </cfRule>
  </conditionalFormatting>
  <conditionalFormatting sqref="J51">
    <cfRule type="cellIs" dxfId="52" priority="75" operator="lessThan">
      <formula>$K$55</formula>
    </cfRule>
    <cfRule type="cellIs" dxfId="51" priority="77" operator="greaterThan">
      <formula>#REF!</formula>
    </cfRule>
    <cfRule type="cellIs" dxfId="50" priority="78" operator="lessThan">
      <formula>#REF!</formula>
    </cfRule>
  </conditionalFormatting>
  <conditionalFormatting sqref="J57">
    <cfRule type="cellIs" dxfId="49" priority="89" operator="lessThan">
      <formula>$I$57</formula>
    </cfRule>
    <cfRule type="cellIs" dxfId="48" priority="118" operator="greaterThan">
      <formula>#REF!</formula>
    </cfRule>
    <cfRule type="cellIs" dxfId="47" priority="119" operator="lessThan">
      <formula>#REF!</formula>
    </cfRule>
    <cfRule type="cellIs" dxfId="46" priority="120" operator="greaterThan">
      <formula>#REF!</formula>
    </cfRule>
  </conditionalFormatting>
  <conditionalFormatting sqref="J58">
    <cfRule type="cellIs" dxfId="45" priority="114" operator="lessThan">
      <formula>#REF!</formula>
    </cfRule>
    <cfRule type="cellIs" dxfId="44" priority="116" operator="lessThan">
      <formula>#REF!</formula>
    </cfRule>
    <cfRule type="cellIs" dxfId="43" priority="117" operator="greaterThan">
      <formula>#REF!</formula>
    </cfRule>
  </conditionalFormatting>
  <conditionalFormatting sqref="J58:J59">
    <cfRule type="cellIs" dxfId="42" priority="115" operator="greaterThan">
      <formula>#REF!</formula>
    </cfRule>
  </conditionalFormatting>
  <conditionalFormatting sqref="J59">
    <cfRule type="cellIs" dxfId="41" priority="136" operator="lessThan">
      <formula>#REF!</formula>
    </cfRule>
    <cfRule type="cellIs" dxfId="40" priority="137" operator="lessThan">
      <formula>#REF!</formula>
    </cfRule>
    <cfRule type="cellIs" dxfId="39" priority="138" operator="greaterThan">
      <formula>#REF!</formula>
    </cfRule>
    <cfRule type="cellIs" dxfId="38" priority="139" operator="greaterThan">
      <formula>#REF!</formula>
    </cfRule>
    <cfRule type="cellIs" dxfId="37" priority="140" operator="lessThan">
      <formula>#REF!</formula>
    </cfRule>
  </conditionalFormatting>
  <conditionalFormatting sqref="J60:J61">
    <cfRule type="cellIs" dxfId="36" priority="134" operator="lessThan">
      <formula>#REF!</formula>
    </cfRule>
    <cfRule type="cellIs" dxfId="35" priority="135" operator="greaterThan">
      <formula>#REF!</formula>
    </cfRule>
  </conditionalFormatting>
  <conditionalFormatting sqref="L52:M55">
    <cfRule type="cellIs" dxfId="34" priority="92" operator="lessThan">
      <formula>0</formula>
    </cfRule>
    <cfRule type="cellIs" dxfId="33" priority="97" operator="greaterThan">
      <formula>0</formula>
    </cfRule>
  </conditionalFormatting>
  <conditionalFormatting sqref="M5:N13">
    <cfRule type="cellIs" dxfId="32" priority="8" operator="lessThan">
      <formula>0</formula>
    </cfRule>
    <cfRule type="cellIs" dxfId="31" priority="9" operator="greaterThan">
      <formula>0</formula>
    </cfRule>
  </conditionalFormatting>
  <conditionalFormatting sqref="M16:N16">
    <cfRule type="cellIs" dxfId="30" priority="29" operator="lessThan">
      <formula>0</formula>
    </cfRule>
    <cfRule type="cellIs" dxfId="29" priority="30" operator="greaterThan">
      <formula>0</formula>
    </cfRule>
  </conditionalFormatting>
  <conditionalFormatting sqref="M18:N26">
    <cfRule type="cellIs" dxfId="28" priority="22" operator="lessThan">
      <formula>0</formula>
    </cfRule>
    <cfRule type="cellIs" dxfId="27" priority="23" operator="greaterThan">
      <formula>0</formula>
    </cfRule>
  </conditionalFormatting>
  <conditionalFormatting sqref="M28:N51">
    <cfRule type="cellIs" dxfId="26" priority="43" operator="lessThan">
      <formula>0</formula>
    </cfRule>
    <cfRule type="cellIs" dxfId="25" priority="44" operator="greaterThan">
      <formula>0</formula>
    </cfRule>
  </conditionalFormatting>
  <conditionalFormatting sqref="M56:N61">
    <cfRule type="cellIs" dxfId="24" priority="125" operator="greaterThan">
      <formula>0</formula>
    </cfRule>
  </conditionalFormatting>
  <conditionalFormatting sqref="M56:N61">
    <cfRule type="cellIs" dxfId="23" priority="124" operator="lessThan">
      <formula>0</formula>
    </cfRule>
  </conditionalFormatting>
  <conditionalFormatting sqref="N27">
    <cfRule type="cellIs" dxfId="22" priority="41" operator="lessThan">
      <formula>0</formula>
    </cfRule>
    <cfRule type="cellIs" dxfId="21" priority="42" operator="greaterThan">
      <formula>0</formula>
    </cfRule>
  </conditionalFormatting>
  <conditionalFormatting sqref="N56:N58">
    <cfRule type="cellIs" dxfId="20" priority="122" operator="greaterThan">
      <formula>0</formula>
    </cfRule>
    <cfRule type="cellIs" dxfId="19" priority="123" operator="lessThan">
      <formula>0</formula>
    </cfRule>
  </conditionalFormatting>
  <conditionalFormatting sqref="I54">
    <cfRule type="cellIs" dxfId="18" priority="218" operator="lessThan">
      <formula>#REF!</formula>
    </cfRule>
    <cfRule type="cellIs" dxfId="17" priority="219" operator="lessThan">
      <formula>#REF!</formula>
    </cfRule>
    <cfRule type="cellIs" dxfId="16" priority="220" operator="greaterThan">
      <formula>#REF!</formula>
    </cfRule>
    <cfRule type="cellIs" dxfId="15" priority="221" operator="lessThan">
      <formula>#REF!</formula>
    </cfRule>
    <cfRule type="cellIs" dxfId="14" priority="222" operator="greaterThan">
      <formula>#REF!</formula>
    </cfRule>
    <cfRule type="cellIs" dxfId="13" priority="223" operator="greaterThan">
      <formula>#REF!</formula>
    </cfRule>
  </conditionalFormatting>
  <conditionalFormatting sqref="I55">
    <cfRule type="cellIs" dxfId="12" priority="224" operator="lessThan">
      <formula>#REF!</formula>
    </cfRule>
    <cfRule type="cellIs" dxfId="11" priority="225" operator="lessThan">
      <formula>#REF!</formula>
    </cfRule>
    <cfRule type="cellIs" dxfId="10" priority="226" operator="lessThan">
      <formula>#REF!</formula>
    </cfRule>
    <cfRule type="cellIs" dxfId="9" priority="227" operator="greaterThan">
      <formula>#REF!</formula>
    </cfRule>
  </conditionalFormatting>
  <conditionalFormatting sqref="J56">
    <cfRule type="cellIs" dxfId="8" priority="228" operator="greaterThan">
      <formula>#REF!</formula>
    </cfRule>
    <cfRule type="cellIs" dxfId="7" priority="229" operator="lessThan">
      <formula>#REF!</formula>
    </cfRule>
    <cfRule type="cellIs" dxfId="6" priority="230" operator="greaterThan">
      <formula>#REF!</formula>
    </cfRule>
    <cfRule type="cellIs" dxfId="5" priority="231" operator="greaterThan">
      <formula>#REF!</formula>
    </cfRule>
    <cfRule type="cellIs" dxfId="4" priority="232" operator="lessThan">
      <formula>#REF!</formula>
    </cfRule>
    <cfRule type="cellIs" dxfId="3" priority="233" operator="lessThan">
      <formula>#REF!</formula>
    </cfRule>
  </conditionalFormatting>
  <conditionalFormatting sqref="J56:J58">
    <cfRule type="cellIs" dxfId="2" priority="234" operator="lessThan">
      <formula>#REF!</formula>
    </cfRule>
  </conditionalFormatting>
  <conditionalFormatting sqref="J60">
    <cfRule type="cellIs" dxfId="1" priority="235" operator="lessThan">
      <formula>#REF!</formula>
    </cfRule>
  </conditionalFormatting>
  <conditionalFormatting sqref="J61">
    <cfRule type="cellIs" dxfId="0" priority="236" operator="greaterThan">
      <formula>#REF!</formula>
    </cfRule>
  </conditionalFormatting>
  <hyperlinks>
    <hyperlink ref="A1" location="Navigation!A1" display="&lt;&lt;" xr:uid="{27222006-3388-490B-8E15-6C43FF05948F}"/>
  </hyperlinks>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6F8B-9349-4A0B-B55B-587CBF25B066}">
  <dimension ref="A1:B63"/>
  <sheetViews>
    <sheetView showGridLines="0" workbookViewId="0"/>
  </sheetViews>
  <sheetFormatPr defaultRowHeight="15" x14ac:dyDescent="0.25"/>
  <cols>
    <col min="1" max="1" width="10.7109375" customWidth="1"/>
    <col min="2" max="2" width="109.7109375" bestFit="1" customWidth="1"/>
  </cols>
  <sheetData>
    <row r="1" spans="1:2" x14ac:dyDescent="0.25">
      <c r="A1" s="19" t="s">
        <v>34</v>
      </c>
    </row>
    <row r="2" spans="1:2" ht="75" x14ac:dyDescent="0.25">
      <c r="B2" s="49" t="s">
        <v>63</v>
      </c>
    </row>
    <row r="3" spans="1:2" x14ac:dyDescent="0.25">
      <c r="B3" s="49" t="s">
        <v>13</v>
      </c>
    </row>
    <row r="4" spans="1:2" ht="45" x14ac:dyDescent="0.25">
      <c r="B4" s="49" t="s">
        <v>64</v>
      </c>
    </row>
    <row r="5" spans="1:2" x14ac:dyDescent="0.25">
      <c r="B5" s="49" t="s">
        <v>13</v>
      </c>
    </row>
    <row r="6" spans="1:2" ht="135" x14ac:dyDescent="0.25">
      <c r="B6" s="49" t="s">
        <v>65</v>
      </c>
    </row>
    <row r="7" spans="1:2" x14ac:dyDescent="0.25">
      <c r="B7" s="49" t="s">
        <v>13</v>
      </c>
    </row>
    <row r="8" spans="1:2" ht="393" customHeight="1" x14ac:dyDescent="0.25">
      <c r="B8" s="49" t="s">
        <v>113</v>
      </c>
    </row>
    <row r="9" spans="1:2" x14ac:dyDescent="0.25">
      <c r="B9" s="49" t="s">
        <v>13</v>
      </c>
    </row>
    <row r="10" spans="1:2" ht="45" x14ac:dyDescent="0.25">
      <c r="B10" s="49" t="s">
        <v>66</v>
      </c>
    </row>
    <row r="11" spans="1:2" x14ac:dyDescent="0.25">
      <c r="B11" s="49" t="s">
        <v>13</v>
      </c>
    </row>
    <row r="12" spans="1:2" ht="240" x14ac:dyDescent="0.25">
      <c r="B12" s="49" t="s">
        <v>67</v>
      </c>
    </row>
    <row r="13" spans="1:2" x14ac:dyDescent="0.25">
      <c r="B13" s="49" t="s">
        <v>13</v>
      </c>
    </row>
    <row r="14" spans="1:2" ht="165" x14ac:dyDescent="0.25">
      <c r="B14" s="49" t="s">
        <v>68</v>
      </c>
    </row>
    <row r="15" spans="1:2" x14ac:dyDescent="0.25">
      <c r="B15" s="49" t="s">
        <v>13</v>
      </c>
    </row>
    <row r="16" spans="1:2" ht="90" x14ac:dyDescent="0.25">
      <c r="B16" s="49" t="s">
        <v>69</v>
      </c>
    </row>
    <row r="17" spans="2:2" x14ac:dyDescent="0.25">
      <c r="B17" s="49" t="s">
        <v>13</v>
      </c>
    </row>
    <row r="18" spans="2:2" ht="60" x14ac:dyDescent="0.25">
      <c r="B18" s="49" t="s">
        <v>70</v>
      </c>
    </row>
    <row r="19" spans="2:2" x14ac:dyDescent="0.25">
      <c r="B19" s="49" t="s">
        <v>13</v>
      </c>
    </row>
    <row r="20" spans="2:2" ht="120" x14ac:dyDescent="0.25">
      <c r="B20" s="49" t="s">
        <v>71</v>
      </c>
    </row>
    <row r="21" spans="2:2" x14ac:dyDescent="0.25">
      <c r="B21" s="49" t="s">
        <v>13</v>
      </c>
    </row>
    <row r="22" spans="2:2" ht="105" x14ac:dyDescent="0.25">
      <c r="B22" s="49" t="s">
        <v>72</v>
      </c>
    </row>
    <row r="23" spans="2:2" x14ac:dyDescent="0.25">
      <c r="B23" s="49" t="s">
        <v>13</v>
      </c>
    </row>
    <row r="24" spans="2:2" ht="60" x14ac:dyDescent="0.25">
      <c r="B24" s="49" t="s">
        <v>73</v>
      </c>
    </row>
    <row r="25" spans="2:2" x14ac:dyDescent="0.25">
      <c r="B25" s="49" t="s">
        <v>13</v>
      </c>
    </row>
    <row r="26" spans="2:2" ht="45" x14ac:dyDescent="0.25">
      <c r="B26" s="49" t="s">
        <v>74</v>
      </c>
    </row>
    <row r="27" spans="2:2" x14ac:dyDescent="0.25">
      <c r="B27" s="49" t="s">
        <v>13</v>
      </c>
    </row>
    <row r="28" spans="2:2" ht="60" x14ac:dyDescent="0.25">
      <c r="B28" s="49" t="s">
        <v>106</v>
      </c>
    </row>
    <row r="29" spans="2:2" x14ac:dyDescent="0.25">
      <c r="B29" s="49" t="s">
        <v>13</v>
      </c>
    </row>
    <row r="30" spans="2:2" ht="60" x14ac:dyDescent="0.25">
      <c r="B30" s="49" t="s">
        <v>75</v>
      </c>
    </row>
    <row r="31" spans="2:2" x14ac:dyDescent="0.25">
      <c r="B31" s="49" t="s">
        <v>13</v>
      </c>
    </row>
    <row r="32" spans="2:2" ht="165" x14ac:dyDescent="0.25">
      <c r="B32" s="49" t="s">
        <v>76</v>
      </c>
    </row>
    <row r="33" spans="2:2" x14ac:dyDescent="0.25">
      <c r="B33" s="49" t="s">
        <v>13</v>
      </c>
    </row>
    <row r="34" spans="2:2" ht="165" x14ac:dyDescent="0.25">
      <c r="B34" s="49" t="s">
        <v>77</v>
      </c>
    </row>
    <row r="35" spans="2:2" x14ac:dyDescent="0.25">
      <c r="B35" s="49" t="s">
        <v>13</v>
      </c>
    </row>
    <row r="36" spans="2:2" ht="240" x14ac:dyDescent="0.25">
      <c r="B36" s="49" t="s">
        <v>78</v>
      </c>
    </row>
    <row r="37" spans="2:2" x14ac:dyDescent="0.25">
      <c r="B37" s="49" t="s">
        <v>13</v>
      </c>
    </row>
    <row r="38" spans="2:2" x14ac:dyDescent="0.25">
      <c r="B38" s="49" t="s">
        <v>79</v>
      </c>
    </row>
    <row r="39" spans="2:2" x14ac:dyDescent="0.25">
      <c r="B39" s="49" t="s">
        <v>13</v>
      </c>
    </row>
    <row r="40" spans="2:2" ht="30" x14ac:dyDescent="0.25">
      <c r="B40" s="49" t="s">
        <v>80</v>
      </c>
    </row>
    <row r="41" spans="2:2" x14ac:dyDescent="0.25">
      <c r="B41" s="49" t="s">
        <v>13</v>
      </c>
    </row>
    <row r="42" spans="2:2" ht="75" x14ac:dyDescent="0.25">
      <c r="B42" s="49" t="s">
        <v>81</v>
      </c>
    </row>
    <row r="43" spans="2:2" x14ac:dyDescent="0.25">
      <c r="B43" s="49" t="s">
        <v>13</v>
      </c>
    </row>
    <row r="44" spans="2:2" ht="75" x14ac:dyDescent="0.25">
      <c r="B44" s="49" t="s">
        <v>82</v>
      </c>
    </row>
    <row r="45" spans="2:2" x14ac:dyDescent="0.25">
      <c r="B45" s="49" t="s">
        <v>13</v>
      </c>
    </row>
    <row r="46" spans="2:2" ht="90" x14ac:dyDescent="0.25">
      <c r="B46" s="49" t="s">
        <v>83</v>
      </c>
    </row>
    <row r="47" spans="2:2" x14ac:dyDescent="0.25">
      <c r="B47" s="49" t="s">
        <v>13</v>
      </c>
    </row>
    <row r="48" spans="2:2" ht="30" x14ac:dyDescent="0.25">
      <c r="B48" s="49" t="s">
        <v>84</v>
      </c>
    </row>
    <row r="49" spans="2:2" x14ac:dyDescent="0.25">
      <c r="B49" s="49" t="s">
        <v>13</v>
      </c>
    </row>
    <row r="50" spans="2:2" ht="60" x14ac:dyDescent="0.25">
      <c r="B50" s="49" t="s">
        <v>85</v>
      </c>
    </row>
    <row r="51" spans="2:2" x14ac:dyDescent="0.25">
      <c r="B51" s="49" t="s">
        <v>13</v>
      </c>
    </row>
    <row r="52" spans="2:2" ht="90" x14ac:dyDescent="0.25">
      <c r="B52" s="49" t="s">
        <v>86</v>
      </c>
    </row>
    <row r="53" spans="2:2" x14ac:dyDescent="0.25">
      <c r="B53" s="49" t="s">
        <v>13</v>
      </c>
    </row>
    <row r="54" spans="2:2" ht="195" x14ac:dyDescent="0.25">
      <c r="B54" s="49" t="s">
        <v>87</v>
      </c>
    </row>
    <row r="55" spans="2:2" x14ac:dyDescent="0.25">
      <c r="B55" s="49" t="s">
        <v>13</v>
      </c>
    </row>
    <row r="56" spans="2:2" ht="45" x14ac:dyDescent="0.25">
      <c r="B56" s="49" t="s">
        <v>88</v>
      </c>
    </row>
    <row r="57" spans="2:2" x14ac:dyDescent="0.25">
      <c r="B57" s="49" t="s">
        <v>13</v>
      </c>
    </row>
    <row r="58" spans="2:2" ht="165" x14ac:dyDescent="0.25">
      <c r="B58" s="49" t="s">
        <v>14</v>
      </c>
    </row>
    <row r="59" spans="2:2" x14ac:dyDescent="0.25">
      <c r="B59" s="49" t="s">
        <v>13</v>
      </c>
    </row>
    <row r="60" spans="2:2" ht="120" x14ac:dyDescent="0.25">
      <c r="B60" s="49" t="s">
        <v>89</v>
      </c>
    </row>
    <row r="61" spans="2:2" ht="120" x14ac:dyDescent="0.25">
      <c r="B61" s="49" t="s">
        <v>90</v>
      </c>
    </row>
    <row r="62" spans="2:2" x14ac:dyDescent="0.25">
      <c r="B62" s="49" t="s">
        <v>13</v>
      </c>
    </row>
    <row r="63" spans="2:2" x14ac:dyDescent="0.25">
      <c r="B63" s="49" t="s">
        <v>104</v>
      </c>
    </row>
  </sheetData>
  <hyperlinks>
    <hyperlink ref="A1" location="Navigation!A1" display="&lt;&lt;" xr:uid="{A4AAE10C-F5F8-4A90-8D4F-DEFA3FADA333}"/>
  </hyperlinks>
  <pageMargins left="0.7" right="0.7" top="0.75" bottom="0.75" header="0.3" footer="0.3"/>
  <pageSetup orientation="portrait" r:id="rId1"/>
  <headerFooter>
    <oddFooter xml:space="preserve">&amp;C_x000D_&amp;1#&amp;"Calibri"&amp;10&amp;K000000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Navigation</vt:lpstr>
      <vt:lpstr>Emerging Market Historical Recs</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2025-07-11T13:01:37Z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2025-04-09T12:12:05Z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7de45367-3d84-48a9-bb5c-83a695ce4758</vt:lpwstr>
  </property>
  <property fmtid="{D5CDD505-2E9C-101B-9397-08002B2CF9AE}" pid="9" name="MSIP_Label_958510b9-3810-472f-9abf-3a689c488070_ContentBits">
    <vt:lpwstr>3</vt:lpwstr>
  </property>
</Properties>
</file>