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Z:\Technical Assistants\DVS\Other Tasks\HY uploads\Deliverable\2023 onwards\"/>
    </mc:Choice>
  </mc:AlternateContent>
  <xr:revisionPtr revIDLastSave="0" documentId="13_ncr:1_{4BACBC76-0BD2-4E52-871A-5FC38627A7DD}" xr6:coauthVersionLast="47" xr6:coauthVersionMax="47" xr10:uidLastSave="{00000000-0000-0000-0000-000000000000}"/>
  <bookViews>
    <workbookView xWindow="28680" yWindow="-120" windowWidth="29040" windowHeight="15840" xr2:uid="{00000000-000D-0000-FFFF-FFFF00000000}"/>
  </bookViews>
  <sheets>
    <sheet name="Navigation" sheetId="6" r:id="rId1"/>
    <sheet name="Emerging Market Historical Recs" sheetId="7" r:id="rId2"/>
    <sheet name="DB Disclaimer" sheetId="4" r:id="rId3"/>
  </sheets>
  <definedNames>
    <definedName name="_" localSheetId="1">#REF!</definedName>
    <definedName name="_">#REF!</definedName>
    <definedName name="A1\" localSheetId="1">#REF!</definedName>
    <definedName name="A1\">#REF!</definedName>
    <definedName name="Linking_12ab" localSheetId="1">'Emerging Market Historical Recs'!$E$2:$P$7</definedName>
    <definedName name="Linking_12ab">#REF!</definedName>
    <definedName name="Linking_CEEMEA_FI_FX_Trades_1" localSheetId="1">#REF!</definedName>
    <definedName name="Linking_CEEMEA_FI_FX_Trades_Closed" localSheetId="1">#REF!</definedName>
    <definedName name="Linking_CEEMEA_portfolio_FI_FI">#REF!</definedName>
    <definedName name="Linking_CEEMEA_Trades_ALL" localSheetId="1">#REF!</definedName>
    <definedName name="Linking_ceemea_trades_FI_FX" localSheetId="1">#REF!</definedName>
    <definedName name="Linking_CEEMEA_Trades_open_Rates" localSheetId="1">'Emerging Market Historical Recs'!$E$2:$P$7</definedName>
    <definedName name="Linking_CEEMEA_Trades_open_Rates_FX_combined" localSheetId="1">#REF!</definedName>
    <definedName name="Linking_CEEMEA_Trades_Outstandig_Closed" localSheetId="1">#REF!</definedName>
    <definedName name="Linking_CEEMEA_Trades_weekly" localSheetId="1">#REF!</definedName>
    <definedName name="Linking_CEEMEA_Trades_weekly_2" localSheetId="1">#REF!</definedName>
    <definedName name="Linking_CEEMEAport_Q3_FIFX">#REF!</definedName>
    <definedName name="Linking_closedTrades_CEEMEA_2019">#REF!</definedName>
    <definedName name="Linking_closedTrades_CEEMEA_Q3" localSheetId="1">#REF!</definedName>
    <definedName name="Linking_closedTrades_CEEMEA_Q3">#REF!</definedName>
    <definedName name="Linking_country_views_CEEMEA_FI_1" localSheetId="1">#REF!</definedName>
    <definedName name="Linking_country_views_CEEMEA_FI_2" localSheetId="1">#REF!</definedName>
    <definedName name="Linking_country_views_FI_FX" localSheetId="1">#REF!</definedName>
    <definedName name="Linking_country_views_FI_FX_extend" localSheetId="1">#REF!</definedName>
    <definedName name="Linking_FI_FI_closed_recent" localSheetId="1">#REF!</definedName>
    <definedName name="Linking_forweekly_ceemea" localSheetId="1">#REF!</definedName>
    <definedName name="Linking_teades_feb23_1" localSheetId="1">'Emerging Market Historical Recs'!$E$2:$P$7</definedName>
    <definedName name="Linking_teades_feb23_1">#REF!</definedName>
    <definedName name="Linking_trades_CEEMEA_FI_FX_2020" localSheetId="1">#REF!</definedName>
    <definedName name="Linking_trades_CEEMEA_FI_FX_2020_2" localSheetId="1">#REF!</definedName>
    <definedName name="Linking_Trades_CEEMEA_outstanding_1" localSheetId="1">#REF!</definedName>
    <definedName name="Linking_Trades_temp_abc" localSheetId="1">#REF!</definedName>
    <definedName name="Linking_Trades_temp_abc">#REF!</definedName>
    <definedName name="Linking_TradesEM1_2" localSheetId="1">#REF!</definedName>
    <definedName name="Linking_Weekly_Trades_1" localSheetId="1">#REF!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7" i="7" l="1"/>
</calcChain>
</file>

<file path=xl/sharedStrings.xml><?xml version="1.0" encoding="utf-8"?>
<sst xmlns="http://schemas.openxmlformats.org/spreadsheetml/2006/main" count="240" uniqueCount="119">
  <si>
    <t>Country</t>
  </si>
  <si>
    <t>Trade</t>
  </si>
  <si>
    <t>Initiation</t>
  </si>
  <si>
    <t>Closed</t>
  </si>
  <si>
    <t>Rationale</t>
  </si>
  <si>
    <t>Entry</t>
  </si>
  <si>
    <t>Target</t>
  </si>
  <si>
    <t>Stop</t>
  </si>
  <si>
    <t>Current</t>
  </si>
  <si>
    <t>Last 
Action</t>
  </si>
  <si>
    <t>Last Action - 
Date</t>
  </si>
  <si>
    <t>Spot
 return</t>
  </si>
  <si>
    <t>Total
 return*</t>
  </si>
  <si>
    <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</si>
  <si>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</si>
  <si>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Czech Republic</t>
  </si>
  <si>
    <t>Israel</t>
  </si>
  <si>
    <t>Hungary</t>
  </si>
  <si>
    <t>South Africa</t>
  </si>
  <si>
    <t>Spot
 Return</t>
  </si>
  <si>
    <t>Total 
Return</t>
  </si>
  <si>
    <t>5Y5Y IRS receivers</t>
  </si>
  <si>
    <t>target reached</t>
  </si>
  <si>
    <t>2s10s IRS flattener</t>
  </si>
  <si>
    <t>new dynamics</t>
  </si>
  <si>
    <t>Poland</t>
  </si>
  <si>
    <t>Turkey</t>
  </si>
  <si>
    <t>open trades</t>
  </si>
  <si>
    <t>5Y ASW-spread tightener</t>
  </si>
  <si>
    <t>5Y IRS receivers</t>
  </si>
  <si>
    <r>
      <rPr>
        <b/>
        <sz val="11"/>
        <color theme="1"/>
        <rFont val="Calibri"/>
        <family val="2"/>
        <scheme val="minor"/>
      </rPr>
      <t xml:space="preserve">Note: All trades are being closed with outlook and re-initiate new trades for the next year.
</t>
    </r>
    <r>
      <rPr>
        <sz val="11"/>
        <color rgb="FFFF0000"/>
        <rFont val="Calibri"/>
        <family val="2"/>
        <scheme val="minor"/>
      </rPr>
      <t>NA "Not applicable" or "Blank" fields to be treated as no value</t>
    </r>
    <r>
      <rPr>
        <sz val="11"/>
        <color theme="1"/>
        <rFont val="Calibri"/>
        <family val="2"/>
        <scheme val="minor"/>
      </rPr>
      <t xml:space="preserve">
</t>
    </r>
    <r>
      <rPr>
        <sz val="11"/>
        <color rgb="FFFF0000"/>
        <rFont val="Calibri"/>
        <family val="2"/>
        <scheme val="minor"/>
      </rPr>
      <t>Validity time period of rating “the rating is a 12 month view”</t>
    </r>
  </si>
  <si>
    <t>Click to navigate to the desired page</t>
  </si>
  <si>
    <t>Updated on:</t>
  </si>
  <si>
    <t>by:</t>
  </si>
  <si>
    <t>DVS Team</t>
  </si>
  <si>
    <t>&lt;&lt;</t>
  </si>
  <si>
    <t>Emerging Market Historical Recommendations</t>
  </si>
  <si>
    <t>2Y2Y-5Y5Y flattener</t>
  </si>
  <si>
    <t>1Y1Y-2Y2Y IRS flatteners</t>
  </si>
  <si>
    <t xml:space="preserve">stopped out </t>
  </si>
  <si>
    <t>5Y5Y IRS receivers vs EUR</t>
  </si>
  <si>
    <t>1Y1Y ILS receiver</t>
  </si>
  <si>
    <t>5s10s IRS steepener</t>
  </si>
  <si>
    <t>3m (carry)/roll 
 in bps</t>
  </si>
  <si>
    <t xml:space="preserve">at
 initiation </t>
  </si>
  <si>
    <t>current</t>
  </si>
  <si>
    <t>1Y1Y-2Y2Y-5Y5Y short the belly</t>
  </si>
  <si>
    <t>better curve trades</t>
  </si>
  <si>
    <t>Copyright @ 2024 Deutsche Bank AG</t>
  </si>
  <si>
    <t>1Y1Y OIS payers</t>
  </si>
  <si>
    <t>1y1y CZK payers</t>
  </si>
  <si>
    <t>5y5y CZK receivers</t>
  </si>
  <si>
    <t>5y5y CZK recievers vs EUR</t>
  </si>
  <si>
    <t>1Y1Y OIS - 3Y bonds flattener</t>
  </si>
  <si>
    <t>adjusted stop reached</t>
  </si>
  <si>
    <t>9x12 FRA payer</t>
  </si>
  <si>
    <t>9x12 - 2y2y flattener</t>
  </si>
  <si>
    <t>1y1y IRS - 5Y bond flattener</t>
  </si>
  <si>
    <t>9x12 - 5y5y flattener</t>
  </si>
  <si>
    <t>12x15 FRA payers</t>
  </si>
  <si>
    <t>5Y ASW-spread tighteners</t>
  </si>
  <si>
    <t>1Y1Y IRS payer</t>
  </si>
  <si>
    <t>5Y5Y CZK receivers vs EUR</t>
  </si>
  <si>
    <t>Receive 5Y ILS vs US rates</t>
  </si>
  <si>
    <t>Pay 1Y1Y IRS</t>
  </si>
  <si>
    <t>New dynamics</t>
  </si>
  <si>
    <t>1s5s CZK flatteners 
vs HUF steepeners (tactical)</t>
  </si>
  <si>
    <t>Receive 10Y ILS vs US rates</t>
  </si>
  <si>
    <t>Long SAGB 20Y vs 10Y IRS</t>
  </si>
  <si>
    <t>Long 10Y ASW-spread tightener</t>
  </si>
  <si>
    <t>Poland/
South Africa</t>
  </si>
  <si>
    <t>2s10s PLN steepeners 
vs ZAR flatteners</t>
  </si>
  <si>
    <t>2s10s IRS ZAR flattener vs USD</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</si>
  <si>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those websites.</t>
  </si>
  <si>
    <t xml:space="preserve">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 </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</si>
  <si>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quantitative analysis and trade ideas. Recommendations contained in one type of communication may differ from recommendations contained in others, whether as a result of differing time horizons, methodologies, perspectives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</si>
  <si>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t xml:space="preserve">Opinions, estimates and projections constitute the current judgment of the author as of the date of this report. They do not necessarily reflect the opinions of Deutsche Bank and are subject to change without notice. Deutsche Bank provides liquidity for buyers and sellers of securities issued by the companies it covers. Deutsche Bank research analysts sometimes have shorter-term trade ideas that may be inconsistent with Deutsche Bank's existing longer-term ratings. Some trade ideas for equities are listed as Catalyst Calls on the Research Website (https://research.db.com/Research/) ,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analysts may occasionally discuss with our clients, and with Deutsche Bank salespersons and traders, trading strategies or ideas that reference catalysts or events that may have a near-term or medium-term impact on the market price of the securities discussed in this report, which impact may be directionally counter to the analysts' current 12-month view of total return or investment return as described herein. Deutsche Bank has no obligation to update, modify or amend this report or to otherwise notify a recipient thereof if an opinion, forecast or estimate changes or becomes inaccurate. Coverage and the frequency of changes in market conditions and in both general and company-specific economic prospects make it difficult to update research at defined intervals.  Updates are at the sole discretion of the coverage analyst or of the Research Department Management, and the majority of reports are published at irregular intervals. This report is provided for informational purposes only and does not take into account the particular investment objectives, financial situations, or needs of individual clients.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Performance calculations exclude transaction costs, unless otherwise indicated. Unless otherwise indicated, prices are current as of the end of the previous trading session and are sourced from local exchanges via Reuters, Bloomberg and other vendors.  Data is also sourced from Deutsche Bank, subject companies, and other parties. </t>
  </si>
  <si>
    <t xml:space="preserve">The Deutsche Bank Research Department is independent of other business divisions of the Bank. Details regarding our organizational arrangements and information barriers we have to prevent and avoid conflicts of interest with respect to our research are available on our website (https://research.db.com/Research/) under Disclaimer. </t>
  </si>
  <si>
    <t xml:space="preserve">Macroeconomic fluctuations often account for most of the risks associated with exposures to instruments that promise to pay fixed or variable interest rates. For an investor who is long fixed-rate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liquidation of positions), and settlement issues related to local clearing houses are also important risk factors. The sensitivity of fixed-income instruments to macroeconomic shocks may be mitigated by indexing the contracted cash flows to inflation, to FX depreciation, or to specified interest rates – these are common in emerging markets.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Funding in a currency that differs from the currency in which coupons are denominated carries FX risk. Options on swaps (swaptions) the risks typical to options in addition to the risks related to rates movements. </t>
  </si>
  <si>
    <t>Derivative transactions involve numerous risks including market, counterparty default and illiquidity risk.  The appropriateness of these products for use by investors depends on the investors' own circumstances, including their tax position, their regulatory environment and the nature of their other assets and liabilities;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 up to theoretically unlimited losses. Trading in options involves risk and is not suitable for all investors. Prior to buying or selling an option, investors must review the "Characteristics and Risks of Standardized Options”, at https://www.theocc.com/company-information/documents-and-archives/publications. If you are unable to access the website, please contact your Deutsche Bank representative for a copy of this important document.</t>
  </si>
  <si>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government-imposed exchange controls, which could affect the value of the currency. Investors in securities such as ADRs, whose values are affected by the currency of an underlying security, effectively assume currency risk. </t>
  </si>
  <si>
    <t xml:space="preserve">Unless governing law provides otherwise, all transactions should be executed through the Deutsche Bank entity in the investor's home jurisdiction. Aside from within this report, important conflict disclosures can also be found at https://research.db.com/Research/ on each company’s research page. Investors are strongly encouraged to review this information before investing.   </t>
  </si>
  <si>
    <t>Deutsche Bank (which includes Deutsche Bank AG, its branches and affiliated companies) is not acting as a financial adviser, consultant or fiduciary to you or any of your agents (collectively, “You” or “Your”) with respect to any information provided in this report.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t>
  </si>
  <si>
    <t>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</si>
  <si>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</si>
  <si>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t xml:space="preserve">United States: Approved and/or distributed by Deutsche Bank Securities Incorporated, a member of FINRA and SIPC.  Analysts located outside of the United States are employed by non-US affiliates and are not registered/qualified as research analysts with FINRA. </t>
  </si>
  <si>
    <t>European Economic Area (exc. United Kingdom):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 This research report is also distributed by Numis Europe Limited ("NEL"), to EEA clients as third-party research. NEL is an investment firm authorised and regulated by the Central Bank of Ireland ("CBI"), with its registered address at Riverview House, 21-23 City Quay, Dublin 2, D02 FP21, The Republic of Ireland.</t>
  </si>
  <si>
    <t xml:space="preserve">United Kingdom: Approved and/or distributed by Deutsche Bank AG acting through its London Branch at 21 Moorfields, London EC2Y 9DB.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 </t>
  </si>
  <si>
    <t>Hong Kong SAR: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of the SFO. This document must not be acted or relied on by persons who are not professional investors. Any investment or investment activity to which this document relates is only available to professional investors and will be engaged only with professional investors.</t>
  </si>
  <si>
    <t>India: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DEIPL’s Compliance / Grievance officer is Ms. Rashmi Poddar (Tel: +91 22 7180 4929 email ID: complaints.deipl@db.com). Registration granted by SEBI and certification from NISM in no way guarantee performance of DEIPL or provide any assurance of returns to investors. Investment in securities market are subject  to market risks.  Read all the related documents carefully before investing.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</si>
  <si>
    <t xml:space="preserve">Japan: Approved and/or distributed by Deutsche Securities Inc.(DSI).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</si>
  <si>
    <t xml:space="preserve">Korea: Distributed by Deutsche Securities Korea Co. </t>
  </si>
  <si>
    <t xml:space="preserve">South Africa: Deutsche Bank AG Johannesburg is incorporated in the Federal Republic of Germany (Branch Register Number in South Africa: 1998/003298/10). </t>
  </si>
  <si>
    <t xml:space="preserve">Singapore:  This report is issued by Deutsche Bank AG, Singapore Branch (One Raffles Quay #18-00 South Tower Singapore 048583, 65 6423 8001), which may be contacted in respect of any matters arising from, or in connection with, this report.  Where this report is issued or promulgated by Deutsche Bank in Singapore to a person who is not an accredited investor, expert investor or institutional investor  (as defined in the applicable Singapore laws and regulations), they accept legal responsibility to such person for its contents. </t>
  </si>
  <si>
    <t xml:space="preserve">Taiwan: 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t>
  </si>
  <si>
    <t xml:space="preserve">Qatar: Deutsche Bank AG in the Qatar Financial Centre (registered no. 00032) is regulated by the Qatar Financial Centre Regulatory Authority. Deutsche Bank AG - QFC Branch may undertake only the financial services activities that fall within the scope of its existing QFCRA license. Its principal place of business in the QFC: Qatar Financial Centre, Tower, West Bay, Level 5, PO Box 14928, Doha, Qatar. This information has been distributed by Deutsche Bank AG. Related financial products or services are only available only to Business Customers, as defined by the Qatar Financial Centre Regulatory Authority. </t>
  </si>
  <si>
    <t xml:space="preserve">Russia: The information, interpretation and opinions submitted herein are not in the context of, and do not constitute, any appraisal or evaluation activity requiring a license in the Russian Federation. </t>
  </si>
  <si>
    <t>Kingdom of Saudi Arabia: 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</si>
  <si>
    <t xml:space="preserve">United Arab Emirates: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available only to Professional Clients, as defined by the Dubai Financial Services Authority. </t>
  </si>
  <si>
    <t>Australia and New Zealand:  This research is intended only for "wholesale clients" within the meaning of the Australian Corporations Act and New Zealand Financial Advisors Act, respectively. Please refer to Australia-specific research disclosures and related information at https://www.dbresearch.com/PROD/RPS_EN-PROD/PROD0000000000521304.xhtml .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</si>
  <si>
    <t xml:space="preserve">Additional information relative to securities, other financial products or issuers discussed in this report is available upon request. This report may not be reproduced, distributed or published without Deutsche Bank's prior written consent.  </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</si>
  <si>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</si>
  <si>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</si>
  <si>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Long 2s10s flattener</t>
  </si>
  <si>
    <t>Pay 9x12 FRAs</t>
  </si>
  <si>
    <t>Receive 5Y5Y CZK vs EUR rates</t>
  </si>
  <si>
    <t>change target</t>
  </si>
  <si>
    <t>Receive 2Y1Y IRS</t>
  </si>
  <si>
    <t>Receive 1Y1Y IRS</t>
  </si>
  <si>
    <t>Receive 5Y IRS</t>
  </si>
  <si>
    <t>Turkyie*</t>
  </si>
  <si>
    <t>Overweight 5Y local bonds (unhedged) - best Sep-29</t>
  </si>
  <si>
    <t>Target reached</t>
  </si>
  <si>
    <t xml:space="preserve">2s10s PLN steepeners </t>
  </si>
  <si>
    <t>Czech Republic &amp; 
Hungary</t>
  </si>
  <si>
    <t>Receive 5Y 
HUF rates</t>
  </si>
  <si>
    <t>Short USD/ZAR</t>
  </si>
  <si>
    <t>CE3</t>
  </si>
  <si>
    <t>Long PLN vs 
HUF &amp; CZK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</si>
</sst>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0.0"/>
    <numFmt numFmtId="166" formatCode="0.0%"/>
  </numFmts>
  <fonts count="12" x14ac:knownFonts="1">
    <font>
      <sz val="11"/>
      <color theme="1"/>
      <name val="Calibri"/>
      <family val="2"/>
      <scheme val="minor"/>
    </font>
    <font>
      <b/>
      <sz val="11"/>
      <color theme="1"/>
      <name val="Calibri"/>
      <family val="2"/>
      <scheme val="minor"/>
    </font>
    <font>
      <b/>
      <sz val="11"/>
      <color theme="0"/>
      <name val="Calibri"/>
      <family val="2"/>
      <scheme val="minor"/>
    </font>
    <font>
      <sz val="8"/>
      <color theme="1"/>
      <name val="Calibri"/>
      <family val="2"/>
      <scheme val="minor"/>
    </font>
    <font>
      <sz val="11"/>
      <color rgb="FFFF0000"/>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u/>
      <sz val="11"/>
      <color theme="0"/>
      <name val="Calibri"/>
      <family val="2"/>
      <scheme val="minor"/>
    </font>
    <font>
      <i/>
      <sz val="11"/>
      <color theme="1"/>
      <name val="Calibri"/>
      <family val="2"/>
      <scheme val="minor"/>
    </font>
    <font>
      <u/>
      <sz val="8"/>
      <color theme="10"/>
      <name val="Calibri"/>
      <family val="2"/>
      <scheme val="min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4" tint="0.79998168889431442"/>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3" fillId="0" borderId="0"/>
    <xf numFmtId="0" fontId="7" fillId="0" borderId="0" applyNumberFormat="0" applyFill="0" applyBorder="0" applyAlignment="0" applyProtection="0"/>
    <xf numFmtId="9" fontId="11" fillId="0" borderId="0" applyFont="0" applyFill="0" applyBorder="0" applyAlignment="0" applyProtection="0"/>
  </cellStyleXfs>
  <cellXfs count="84">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14" fontId="0" fillId="0" borderId="0" xfId="0" applyNumberFormat="1" applyAlignment="1">
      <alignment horizontal="center" vertical="center"/>
    </xf>
    <xf numFmtId="0" fontId="5" fillId="0" borderId="0" xfId="0" applyFont="1"/>
    <xf numFmtId="0" fontId="1" fillId="0" borderId="0" xfId="0" applyFont="1"/>
    <xf numFmtId="0" fontId="6"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6" fillId="0" borderId="0" xfId="0" applyFont="1" applyAlignment="1">
      <alignment horizontal="right"/>
    </xf>
    <xf numFmtId="164" fontId="6" fillId="0" borderId="0" xfId="0" applyNumberFormat="1" applyFont="1" applyAlignment="1">
      <alignment horizontal="center"/>
    </xf>
    <xf numFmtId="0" fontId="8" fillId="5" borderId="0" xfId="2" applyFont="1" applyFill="1" applyBorder="1" applyAlignment="1">
      <alignment horizontal="center" wrapText="1"/>
    </xf>
    <xf numFmtId="0" fontId="0" fillId="0" borderId="1" xfId="0" applyBorder="1" applyAlignment="1">
      <alignment horizontal="center" vertical="center"/>
    </xf>
    <xf numFmtId="15" fontId="0" fillId="0" borderId="1" xfId="0" applyNumberFormat="1" applyBorder="1" applyAlignment="1">
      <alignment horizontal="center" vertic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center" vertical="center"/>
    </xf>
    <xf numFmtId="1" fontId="9" fillId="0" borderId="1" xfId="0" applyNumberFormat="1" applyFont="1" applyBorder="1" applyAlignment="1">
      <alignment horizontal="center" vertical="center"/>
    </xf>
    <xf numFmtId="0" fontId="0" fillId="4" borderId="1" xfId="0" applyFill="1" applyBorder="1" applyAlignment="1">
      <alignment horizontal="left" vertical="center"/>
    </xf>
    <xf numFmtId="0" fontId="0" fillId="4" borderId="1" xfId="0" applyFill="1" applyBorder="1" applyAlignment="1">
      <alignment horizontal="center" vertical="center"/>
    </xf>
    <xf numFmtId="15" fontId="0" fillId="4" borderId="1" xfId="0" applyNumberFormat="1" applyFill="1" applyBorder="1" applyAlignment="1">
      <alignment horizontal="center" vertical="center"/>
    </xf>
    <xf numFmtId="1" fontId="9" fillId="4" borderId="1" xfId="0" applyNumberFormat="1" applyFont="1" applyFill="1" applyBorder="1" applyAlignment="1">
      <alignment horizontal="center" vertical="center"/>
    </xf>
    <xf numFmtId="14" fontId="0" fillId="4"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165" fontId="0" fillId="0" borderId="1" xfId="0" applyNumberFormat="1" applyBorder="1" applyAlignment="1">
      <alignment horizontal="center" vertical="center"/>
    </xf>
    <xf numFmtId="2" fontId="0" fillId="4" borderId="1" xfId="0" applyNumberFormat="1" applyFill="1" applyBorder="1" applyAlignment="1">
      <alignment horizontal="center" vertical="center"/>
    </xf>
    <xf numFmtId="0" fontId="0" fillId="0" borderId="0" xfId="0" applyBorder="1" applyAlignment="1">
      <alignment horizontal="center" vertical="center"/>
    </xf>
    <xf numFmtId="0" fontId="1" fillId="4" borderId="1" xfId="0" applyFont="1" applyFill="1" applyBorder="1" applyAlignment="1">
      <alignment horizontal="left" vertical="center"/>
    </xf>
    <xf numFmtId="0" fontId="1" fillId="4" borderId="1" xfId="0" applyFont="1" applyFill="1" applyBorder="1" applyAlignment="1">
      <alignment horizontal="center" vertical="center"/>
    </xf>
    <xf numFmtId="15" fontId="1" fillId="4" borderId="1" xfId="0"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4" fontId="1" fillId="4" borderId="1"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15"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applyAlignment="1">
      <alignment horizontal="center" vertical="center" wrapText="1"/>
    </xf>
    <xf numFmtId="0" fontId="1" fillId="4" borderId="1" xfId="0" applyFont="1" applyFill="1" applyBorder="1" applyAlignment="1">
      <alignment horizontal="center" vertical="center" wrapText="1"/>
    </xf>
    <xf numFmtId="0" fontId="10" fillId="0" borderId="0" xfId="2" applyFont="1" applyAlignment="1">
      <alignment wrapText="1"/>
    </xf>
    <xf numFmtId="0" fontId="3" fillId="0" borderId="0" xfId="0" applyFont="1"/>
    <xf numFmtId="0" fontId="3" fillId="0" borderId="0" xfId="0" applyFont="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1" xfId="0" applyBorder="1" applyAlignment="1">
      <alignment horizontal="left" vertical="center" wrapText="1"/>
    </xf>
    <xf numFmtId="0" fontId="1" fillId="2"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left" vertical="center" wrapText="1"/>
    </xf>
    <xf numFmtId="2" fontId="1" fillId="0" borderId="1" xfId="0" applyNumberFormat="1" applyFont="1" applyBorder="1" applyAlignment="1">
      <alignment horizontal="center" vertical="center"/>
    </xf>
    <xf numFmtId="3" fontId="0" fillId="4" borderId="1" xfId="0" applyNumberFormat="1" applyFill="1" applyBorder="1" applyAlignment="1">
      <alignment horizontal="center" vertical="center"/>
    </xf>
    <xf numFmtId="165" fontId="1" fillId="0" borderId="1" xfId="0" applyNumberFormat="1" applyFont="1" applyBorder="1" applyAlignment="1">
      <alignment horizontal="center" vertical="center"/>
    </xf>
    <xf numFmtId="3" fontId="1" fillId="0" borderId="1" xfId="0" applyNumberFormat="1" applyFont="1" applyBorder="1" applyAlignment="1">
      <alignment horizontal="center" vertical="center"/>
    </xf>
    <xf numFmtId="3" fontId="0" fillId="0" borderId="1" xfId="0" applyNumberFormat="1" applyBorder="1" applyAlignment="1">
      <alignment horizontal="center" vertical="center"/>
    </xf>
    <xf numFmtId="9" fontId="11" fillId="4" borderId="1" xfId="3" applyFont="1" applyFill="1" applyBorder="1" applyAlignment="1">
      <alignment horizontal="center" vertical="center"/>
    </xf>
    <xf numFmtId="0" fontId="1" fillId="0" borderId="1" xfId="0" applyFont="1" applyBorder="1" applyAlignment="1">
      <alignment horizontal="left" vertical="center" wrapText="1"/>
    </xf>
    <xf numFmtId="15" fontId="1" fillId="0" borderId="1" xfId="0" applyNumberFormat="1" applyFont="1" applyBorder="1" applyAlignment="1">
      <alignment horizontal="center" vertical="center" wrapText="1"/>
    </xf>
    <xf numFmtId="0" fontId="1" fillId="4" borderId="1" xfId="0" applyFont="1" applyFill="1" applyBorder="1" applyAlignment="1">
      <alignment horizontal="left" vertical="center" wrapText="1"/>
    </xf>
    <xf numFmtId="15" fontId="1" fillId="4" borderId="1" xfId="0" applyNumberFormat="1" applyFont="1" applyFill="1" applyBorder="1" applyAlignment="1">
      <alignment horizontal="center" vertical="center" wrapText="1"/>
    </xf>
    <xf numFmtId="15" fontId="1" fillId="4" borderId="1" xfId="0" applyNumberFormat="1" applyFont="1" applyFill="1" applyBorder="1" applyAlignment="1">
      <alignment vertical="center"/>
    </xf>
    <xf numFmtId="0" fontId="1" fillId="4" borderId="1" xfId="0" applyFont="1" applyFill="1" applyBorder="1" applyAlignment="1">
      <alignment vertical="center"/>
    </xf>
    <xf numFmtId="2" fontId="1" fillId="4" borderId="1" xfId="0" applyNumberFormat="1" applyFont="1" applyFill="1" applyBorder="1" applyAlignment="1">
      <alignment horizontal="center" vertical="center"/>
    </xf>
    <xf numFmtId="166" fontId="1" fillId="4" borderId="1" xfId="3" applyNumberFormat="1" applyFont="1" applyFill="1" applyBorder="1" applyAlignment="1">
      <alignment horizontal="center" vertical="center"/>
    </xf>
    <xf numFmtId="15" fontId="1" fillId="0" borderId="1" xfId="0" applyNumberFormat="1" applyFont="1" applyBorder="1" applyAlignment="1">
      <alignment vertical="center"/>
    </xf>
    <xf numFmtId="0" fontId="1" fillId="0" borderId="1" xfId="0" applyFont="1" applyBorder="1" applyAlignment="1">
      <alignment vertical="center"/>
    </xf>
    <xf numFmtId="166" fontId="1" fillId="0" borderId="1" xfId="3" applyNumberFormat="1" applyFont="1" applyFill="1" applyBorder="1" applyAlignment="1">
      <alignment horizontal="center" vertical="center"/>
    </xf>
  </cellXfs>
  <cellStyles count="4">
    <cellStyle name="Hyperlink" xfId="2" builtinId="8"/>
    <cellStyle name="Normal" xfId="0" builtinId="0"/>
    <cellStyle name="Normal 2" xfId="1" xr:uid="{3B087522-AD60-4C14-8DB5-D71194CDAA26}"/>
    <cellStyle name="Percent" xfId="3" builtinId="5"/>
  </cellStyles>
  <dxfs count="186">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DB Disclaimer'!A1"/><Relationship Id="rId1" Type="http://schemas.openxmlformats.org/officeDocument/2006/relationships/hyperlink" Target="#'Emerging Market Historical Recs'!A1"/></Relationships>
</file>

<file path=xl/drawings/drawing1.xml><?xml version="1.0" encoding="utf-8"?>
<xdr:wsDr xmlns:xdr="http://schemas.openxmlformats.org/drawingml/2006/spreadsheetDrawing" xmlns:a="http://schemas.openxmlformats.org/drawingml/2006/main">
  <xdr:twoCellAnchor>
    <xdr:from>
      <xdr:col>1</xdr:col>
      <xdr:colOff>11906</xdr:colOff>
      <xdr:row>4</xdr:row>
      <xdr:rowOff>0</xdr:rowOff>
    </xdr:from>
    <xdr:to>
      <xdr:col>2</xdr:col>
      <xdr:colOff>0</xdr:colOff>
      <xdr:row>7</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807E5F1-3C6E-4686-98AE-694F2460A099}"/>
            </a:ext>
          </a:extLst>
        </xdr:cNvPr>
        <xdr:cNvSpPr/>
      </xdr:nvSpPr>
      <xdr:spPr>
        <a:xfrm>
          <a:off x="202406" y="838200"/>
          <a:ext cx="2055019"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Emerging Market</a:t>
          </a:r>
        </a:p>
      </xdr:txBody>
    </xdr:sp>
    <xdr:clientData/>
  </xdr:twoCellAnchor>
  <xdr:twoCellAnchor>
    <xdr:from>
      <xdr:col>1</xdr:col>
      <xdr:colOff>0</xdr:colOff>
      <xdr:row>8</xdr:row>
      <xdr:rowOff>47625</xdr:rowOff>
    </xdr:from>
    <xdr:to>
      <xdr:col>2</xdr:col>
      <xdr:colOff>0</xdr:colOff>
      <xdr:row>11</xdr:row>
      <xdr:rowOff>47625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ADB7D04-D886-4767-BB01-7ECD73518027}"/>
            </a:ext>
          </a:extLst>
        </xdr:cNvPr>
        <xdr:cNvSpPr/>
      </xdr:nvSpPr>
      <xdr:spPr>
        <a:xfrm>
          <a:off x="190500" y="1647825"/>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DB Disclaimer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14EB-CFBD-4537-AD04-561D092C40E1}">
  <dimension ref="A1:C16"/>
  <sheetViews>
    <sheetView showGridLines="0" tabSelected="1" zoomScaleNormal="100" workbookViewId="0"/>
  </sheetViews>
  <sheetFormatPr defaultColWidth="9.140625" defaultRowHeight="15" x14ac:dyDescent="0.25"/>
  <cols>
    <col min="1" max="1" width="2.85546875" bestFit="1" customWidth="1"/>
    <col min="2" max="2" width="31" customWidth="1"/>
    <col min="3" max="3" width="12.7109375" style="1" customWidth="1"/>
  </cols>
  <sheetData>
    <row r="1" spans="1:3" ht="21" x14ac:dyDescent="0.35">
      <c r="B1" s="6" t="s">
        <v>36</v>
      </c>
    </row>
    <row r="2" spans="1:3" x14ac:dyDescent="0.25">
      <c r="A2" s="7"/>
    </row>
    <row r="3" spans="1:3" x14ac:dyDescent="0.25">
      <c r="A3" s="7"/>
      <c r="B3" s="8" t="s">
        <v>31</v>
      </c>
      <c r="C3" s="7"/>
    </row>
    <row r="4" spans="1:3" x14ac:dyDescent="0.25">
      <c r="A4" s="9"/>
      <c r="B4" s="10"/>
      <c r="C4" s="11"/>
    </row>
    <row r="5" spans="1:3" x14ac:dyDescent="0.25">
      <c r="A5" s="12"/>
      <c r="B5" s="7"/>
      <c r="C5" s="13"/>
    </row>
    <row r="6" spans="1:3" x14ac:dyDescent="0.25">
      <c r="A6" s="12"/>
      <c r="B6" s="7"/>
      <c r="C6" s="13"/>
    </row>
    <row r="7" spans="1:3" x14ac:dyDescent="0.25">
      <c r="A7" s="12"/>
      <c r="B7" s="7"/>
      <c r="C7" s="13"/>
    </row>
    <row r="8" spans="1:3" x14ac:dyDescent="0.25">
      <c r="A8" s="12"/>
      <c r="B8" s="7"/>
      <c r="C8" s="13"/>
    </row>
    <row r="9" spans="1:3" x14ac:dyDescent="0.25">
      <c r="A9" s="12"/>
      <c r="B9" s="7"/>
      <c r="C9" s="13"/>
    </row>
    <row r="10" spans="1:3" x14ac:dyDescent="0.25">
      <c r="A10" s="12"/>
      <c r="B10" s="7"/>
      <c r="C10" s="13"/>
    </row>
    <row r="11" spans="1:3" x14ac:dyDescent="0.25">
      <c r="A11" s="12"/>
      <c r="B11" s="7"/>
      <c r="C11" s="13"/>
    </row>
    <row r="12" spans="1:3" x14ac:dyDescent="0.25">
      <c r="A12" s="12"/>
      <c r="B12" s="7"/>
      <c r="C12" s="13"/>
    </row>
    <row r="13" spans="1:3" x14ac:dyDescent="0.25">
      <c r="A13" s="14"/>
      <c r="B13" s="15"/>
      <c r="C13" s="16"/>
    </row>
    <row r="15" spans="1:3" x14ac:dyDescent="0.25">
      <c r="B15" s="17" t="s">
        <v>32</v>
      </c>
      <c r="C15" s="18">
        <v>45639</v>
      </c>
    </row>
    <row r="16" spans="1:3" x14ac:dyDescent="0.25">
      <c r="B16" s="17" t="s">
        <v>33</v>
      </c>
      <c r="C16" s="8" t="s">
        <v>34</v>
      </c>
    </row>
  </sheetData>
  <pageMargins left="0.7" right="0.7" top="0.75" bottom="0.75" header="0.3" footer="0.3"/>
  <pageSetup paperSize="9" orientation="portrait" r:id="rId1"/>
  <headerFooter>
    <oddFooter>&amp;C&amp;1#&amp;"Calibri"&amp;10&amp;K000000 For internal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ED00F-CC9B-44DC-8A74-ADD358B68CAF}">
  <dimension ref="A1:P55"/>
  <sheetViews>
    <sheetView showGridLines="0" zoomScale="90" zoomScaleNormal="90" workbookViewId="0"/>
  </sheetViews>
  <sheetFormatPr defaultColWidth="9.140625" defaultRowHeight="15" x14ac:dyDescent="0.25"/>
  <cols>
    <col min="1" max="1" width="6.140625" style="2" bestFit="1" customWidth="1"/>
    <col min="2" max="2" width="17.5703125" style="4" bestFit="1" customWidth="1"/>
    <col min="3" max="3" width="30.140625" style="2" bestFit="1" customWidth="1"/>
    <col min="4" max="4" width="14.85546875" style="5" customWidth="1"/>
    <col min="5" max="5" width="17.28515625" style="5" bestFit="1" customWidth="1"/>
    <col min="6" max="6" width="17.28515625" style="5" customWidth="1"/>
    <col min="7" max="7" width="20" style="5" customWidth="1"/>
    <col min="8" max="8" width="20.85546875" style="5" bestFit="1" customWidth="1"/>
    <col min="9" max="9" width="10.28515625" style="2" customWidth="1"/>
    <col min="10" max="10" width="13.7109375" style="2" bestFit="1" customWidth="1"/>
    <col min="11" max="12" width="8" style="2" bestFit="1" customWidth="1"/>
    <col min="13" max="13" width="7.28515625" style="2" bestFit="1" customWidth="1"/>
    <col min="14" max="14" width="11" style="2" customWidth="1"/>
    <col min="15" max="15" width="9.140625" style="3"/>
    <col min="16" max="16" width="11" style="3" bestFit="1" customWidth="1"/>
    <col min="17" max="16384" width="9.140625" style="3"/>
  </cols>
  <sheetData>
    <row r="1" spans="1:14" x14ac:dyDescent="0.25">
      <c r="A1" s="19" t="s">
        <v>35</v>
      </c>
    </row>
    <row r="2" spans="1:14" x14ac:dyDescent="0.25">
      <c r="B2" s="66" t="s">
        <v>0</v>
      </c>
      <c r="C2" s="65" t="s">
        <v>1</v>
      </c>
      <c r="D2" s="65" t="s">
        <v>2</v>
      </c>
      <c r="E2" s="65" t="s">
        <v>43</v>
      </c>
      <c r="F2" s="65"/>
      <c r="G2" s="65" t="s">
        <v>9</v>
      </c>
      <c r="H2" s="65" t="s">
        <v>10</v>
      </c>
      <c r="I2" s="65" t="s">
        <v>5</v>
      </c>
      <c r="J2" s="65" t="s">
        <v>8</v>
      </c>
      <c r="K2" s="65" t="s">
        <v>6</v>
      </c>
      <c r="L2" s="65" t="s">
        <v>7</v>
      </c>
      <c r="M2" s="65" t="s">
        <v>11</v>
      </c>
      <c r="N2" s="65" t="s">
        <v>12</v>
      </c>
    </row>
    <row r="3" spans="1:14" ht="30" x14ac:dyDescent="0.25">
      <c r="B3" s="66"/>
      <c r="C3" s="65"/>
      <c r="D3" s="65"/>
      <c r="E3" s="52" t="s">
        <v>44</v>
      </c>
      <c r="F3" s="52" t="s">
        <v>45</v>
      </c>
      <c r="G3" s="65"/>
      <c r="H3" s="65"/>
      <c r="I3" s="65"/>
      <c r="J3" s="65"/>
      <c r="K3" s="65"/>
      <c r="L3" s="65"/>
      <c r="M3" s="65"/>
      <c r="N3" s="65"/>
    </row>
    <row r="4" spans="1:14" x14ac:dyDescent="0.25">
      <c r="B4" s="64" t="s">
        <v>27</v>
      </c>
      <c r="C4" s="64"/>
      <c r="D4" s="64"/>
      <c r="E4" s="64"/>
      <c r="F4" s="64"/>
      <c r="G4" s="64"/>
      <c r="H4" s="64"/>
      <c r="I4" s="64"/>
      <c r="J4" s="64"/>
      <c r="K4" s="64"/>
      <c r="L4" s="64"/>
      <c r="M4" s="64"/>
      <c r="N4" s="64"/>
    </row>
    <row r="5" spans="1:14" x14ac:dyDescent="0.25">
      <c r="B5" s="24" t="s">
        <v>18</v>
      </c>
      <c r="C5" s="20" t="s">
        <v>68</v>
      </c>
      <c r="D5" s="21">
        <v>45587</v>
      </c>
      <c r="E5" s="22"/>
      <c r="F5" s="26"/>
      <c r="G5" s="25" t="s">
        <v>2</v>
      </c>
      <c r="H5" s="21"/>
      <c r="I5" s="20">
        <v>250</v>
      </c>
      <c r="J5" s="22">
        <v>255.10000000000002</v>
      </c>
      <c r="K5" s="20">
        <v>200</v>
      </c>
      <c r="L5" s="20">
        <v>285</v>
      </c>
      <c r="M5" s="22">
        <v>-5.1000000000000227</v>
      </c>
      <c r="N5" s="22">
        <v>-5.1000000000000227</v>
      </c>
    </row>
    <row r="6" spans="1:14" x14ac:dyDescent="0.25">
      <c r="B6" s="36" t="s">
        <v>18</v>
      </c>
      <c r="C6" s="37" t="s">
        <v>103</v>
      </c>
      <c r="D6" s="38">
        <v>45635</v>
      </c>
      <c r="E6" s="39">
        <v>18</v>
      </c>
      <c r="F6" s="40"/>
      <c r="G6" s="41" t="s">
        <v>2</v>
      </c>
      <c r="H6" s="38"/>
      <c r="I6" s="37">
        <v>130</v>
      </c>
      <c r="J6" s="39">
        <v>132.00000000000003</v>
      </c>
      <c r="K6" s="37">
        <v>95</v>
      </c>
      <c r="L6" s="37">
        <v>150</v>
      </c>
      <c r="M6" s="39">
        <v>-2.0000000000000284</v>
      </c>
      <c r="N6" s="39">
        <v>-2.0000000000000284</v>
      </c>
    </row>
    <row r="7" spans="1:14" x14ac:dyDescent="0.25">
      <c r="B7" s="42" t="s">
        <v>18</v>
      </c>
      <c r="C7" s="43" t="s">
        <v>104</v>
      </c>
      <c r="D7" s="44">
        <v>45635</v>
      </c>
      <c r="E7" s="45">
        <v>10</v>
      </c>
      <c r="F7" s="46"/>
      <c r="G7" s="47" t="s">
        <v>2</v>
      </c>
      <c r="H7" s="44"/>
      <c r="I7" s="43">
        <v>7.06</v>
      </c>
      <c r="J7" s="67">
        <v>7.0217000000000001</v>
      </c>
      <c r="K7" s="43">
        <v>7.5</v>
      </c>
      <c r="L7" s="43"/>
      <c r="M7" s="45">
        <v>4.8300000000000232</v>
      </c>
      <c r="N7" s="45">
        <v>4.8300000000000232</v>
      </c>
    </row>
    <row r="8" spans="1:14" x14ac:dyDescent="0.25">
      <c r="B8" s="27" t="s">
        <v>25</v>
      </c>
      <c r="C8" s="51" t="s">
        <v>69</v>
      </c>
      <c r="D8" s="29">
        <v>45587</v>
      </c>
      <c r="E8" s="32"/>
      <c r="F8" s="30"/>
      <c r="G8" s="31" t="s">
        <v>2</v>
      </c>
      <c r="H8" s="29"/>
      <c r="I8" s="28">
        <v>65</v>
      </c>
      <c r="J8" s="32">
        <v>81.420066968185751</v>
      </c>
      <c r="K8" s="28">
        <v>35</v>
      </c>
      <c r="L8" s="28">
        <v>90</v>
      </c>
      <c r="M8" s="32">
        <v>-16.420066968185751</v>
      </c>
      <c r="N8" s="32">
        <v>-16.420066968185751</v>
      </c>
    </row>
    <row r="9" spans="1:14" x14ac:dyDescent="0.25">
      <c r="B9" s="24" t="s">
        <v>15</v>
      </c>
      <c r="C9" s="55" t="s">
        <v>69</v>
      </c>
      <c r="D9" s="21">
        <v>45587</v>
      </c>
      <c r="E9" s="22"/>
      <c r="F9" s="26"/>
      <c r="G9" s="25" t="s">
        <v>2</v>
      </c>
      <c r="H9" s="21"/>
      <c r="I9" s="20">
        <v>33</v>
      </c>
      <c r="J9" s="22">
        <v>42.276283405179313</v>
      </c>
      <c r="K9" s="20">
        <v>20</v>
      </c>
      <c r="L9" s="20">
        <v>60</v>
      </c>
      <c r="M9" s="22">
        <v>-9.2762834051793135</v>
      </c>
      <c r="N9" s="22">
        <v>-9.2762834051793135</v>
      </c>
    </row>
    <row r="10" spans="1:14" x14ac:dyDescent="0.25">
      <c r="B10" s="27" t="s">
        <v>15</v>
      </c>
      <c r="C10" s="51" t="s">
        <v>105</v>
      </c>
      <c r="D10" s="29">
        <v>45603</v>
      </c>
      <c r="E10" s="32">
        <v>0</v>
      </c>
      <c r="F10" s="30"/>
      <c r="G10" s="31" t="s">
        <v>106</v>
      </c>
      <c r="H10" s="29">
        <v>45635</v>
      </c>
      <c r="I10" s="28">
        <v>129</v>
      </c>
      <c r="J10" s="32">
        <v>143.655</v>
      </c>
      <c r="K10" s="28">
        <v>100</v>
      </c>
      <c r="L10" s="28">
        <v>155</v>
      </c>
      <c r="M10" s="32">
        <v>-14.655000000000001</v>
      </c>
      <c r="N10" s="68">
        <v>-14.655000000000001</v>
      </c>
    </row>
    <row r="11" spans="1:14" x14ac:dyDescent="0.25">
      <c r="B11" s="42" t="s">
        <v>16</v>
      </c>
      <c r="C11" s="53" t="s">
        <v>107</v>
      </c>
      <c r="D11" s="44">
        <v>45635</v>
      </c>
      <c r="E11" s="45">
        <v>-2</v>
      </c>
      <c r="F11" s="46"/>
      <c r="G11" s="47" t="s">
        <v>2</v>
      </c>
      <c r="H11" s="44"/>
      <c r="I11" s="67">
        <v>3.75</v>
      </c>
      <c r="J11" s="67">
        <v>3.7673000000000001</v>
      </c>
      <c r="K11" s="43">
        <v>3.25</v>
      </c>
      <c r="L11" s="69">
        <v>4.0999999999999996</v>
      </c>
      <c r="M11" s="45">
        <v>-1.7300000000000093</v>
      </c>
      <c r="N11" s="70">
        <v>-1.6411111111111205</v>
      </c>
    </row>
    <row r="12" spans="1:14" x14ac:dyDescent="0.25">
      <c r="B12" s="27" t="s">
        <v>15</v>
      </c>
      <c r="C12" s="51" t="s">
        <v>108</v>
      </c>
      <c r="D12" s="29">
        <v>45603</v>
      </c>
      <c r="E12" s="32">
        <v>2</v>
      </c>
      <c r="F12" s="30"/>
      <c r="G12" s="31" t="s">
        <v>106</v>
      </c>
      <c r="H12" s="29">
        <v>45635</v>
      </c>
      <c r="I12" s="28">
        <v>3.33</v>
      </c>
      <c r="J12" s="34">
        <v>3.4056999999999999</v>
      </c>
      <c r="K12" s="28">
        <v>2.6</v>
      </c>
      <c r="L12" s="28">
        <v>3.6</v>
      </c>
      <c r="M12" s="32">
        <v>-7.5699999999999878</v>
      </c>
      <c r="N12" s="68">
        <v>-6.8144444444444323</v>
      </c>
    </row>
    <row r="13" spans="1:14" x14ac:dyDescent="0.25">
      <c r="B13" s="24" t="s">
        <v>17</v>
      </c>
      <c r="C13" s="55" t="s">
        <v>108</v>
      </c>
      <c r="D13" s="21">
        <v>45603</v>
      </c>
      <c r="E13" s="22">
        <v>-3</v>
      </c>
      <c r="F13" s="26"/>
      <c r="G13" s="25" t="s">
        <v>2</v>
      </c>
      <c r="H13" s="21"/>
      <c r="I13" s="23">
        <v>6.2</v>
      </c>
      <c r="J13" s="23">
        <v>5.93</v>
      </c>
      <c r="K13" s="20">
        <v>5.5</v>
      </c>
      <c r="L13" s="33">
        <v>7</v>
      </c>
      <c r="M13" s="22">
        <v>27.000000000000046</v>
      </c>
      <c r="N13" s="71">
        <v>25.866666666666713</v>
      </c>
    </row>
    <row r="14" spans="1:14" x14ac:dyDescent="0.25">
      <c r="B14" s="24" t="s">
        <v>25</v>
      </c>
      <c r="C14" s="55" t="s">
        <v>109</v>
      </c>
      <c r="D14" s="21">
        <v>45603</v>
      </c>
      <c r="E14" s="22">
        <v>5</v>
      </c>
      <c r="F14" s="26"/>
      <c r="G14" s="25" t="s">
        <v>106</v>
      </c>
      <c r="H14" s="21">
        <v>45635</v>
      </c>
      <c r="I14" s="23">
        <v>4.79</v>
      </c>
      <c r="J14" s="23">
        <v>4.6900000000000004</v>
      </c>
      <c r="K14" s="20">
        <v>3.75</v>
      </c>
      <c r="L14" s="20">
        <v>5.25</v>
      </c>
      <c r="M14" s="71">
        <v>9.9999999999999645</v>
      </c>
      <c r="N14" s="71">
        <v>11.888888888888854</v>
      </c>
    </row>
    <row r="15" spans="1:14" ht="30" x14ac:dyDescent="0.25">
      <c r="B15" s="27" t="s">
        <v>110</v>
      </c>
      <c r="C15" s="51" t="s">
        <v>111</v>
      </c>
      <c r="D15" s="29">
        <v>45460</v>
      </c>
      <c r="E15" s="32"/>
      <c r="F15" s="30"/>
      <c r="G15" s="31" t="s">
        <v>2</v>
      </c>
      <c r="H15" s="29"/>
      <c r="I15" s="34">
        <v>31.5</v>
      </c>
      <c r="J15" s="34">
        <v>33.5</v>
      </c>
      <c r="K15" s="28">
        <v>30</v>
      </c>
      <c r="L15" s="28">
        <v>37.5</v>
      </c>
      <c r="M15" s="68"/>
      <c r="N15" s="72">
        <v>4.0535302976612231E-2</v>
      </c>
    </row>
    <row r="16" spans="1:14" ht="45" x14ac:dyDescent="0.25">
      <c r="A16" s="35"/>
      <c r="B16" s="48" t="s">
        <v>0</v>
      </c>
      <c r="C16" s="49" t="s">
        <v>1</v>
      </c>
      <c r="D16" s="52" t="s">
        <v>2</v>
      </c>
      <c r="E16" s="52" t="s">
        <v>3</v>
      </c>
      <c r="F16" s="52"/>
      <c r="G16" s="52" t="s">
        <v>4</v>
      </c>
      <c r="H16" s="52"/>
      <c r="I16" s="50" t="s">
        <v>5</v>
      </c>
      <c r="J16" s="49" t="s">
        <v>3</v>
      </c>
      <c r="K16" s="49" t="s">
        <v>6</v>
      </c>
      <c r="L16" s="49" t="s">
        <v>7</v>
      </c>
      <c r="M16" s="50" t="s">
        <v>19</v>
      </c>
      <c r="N16" s="50" t="s">
        <v>20</v>
      </c>
    </row>
    <row r="17" spans="1:16" x14ac:dyDescent="0.25">
      <c r="B17" s="42" t="s">
        <v>16</v>
      </c>
      <c r="C17" s="43" t="s">
        <v>67</v>
      </c>
      <c r="D17" s="44">
        <v>45587</v>
      </c>
      <c r="E17" s="44">
        <f ca="1">TODAY()</f>
        <v>45639</v>
      </c>
      <c r="F17" s="46"/>
      <c r="G17" s="47" t="s">
        <v>112</v>
      </c>
      <c r="H17" s="44"/>
      <c r="I17" s="43">
        <v>100</v>
      </c>
      <c r="J17" s="45">
        <v>47.100000000000009</v>
      </c>
      <c r="K17" s="43">
        <v>50</v>
      </c>
      <c r="L17" s="43">
        <v>135</v>
      </c>
      <c r="M17" s="45">
        <v>52.899999999999991</v>
      </c>
      <c r="N17" s="45">
        <v>54.277777777777771</v>
      </c>
    </row>
    <row r="18" spans="1:16" x14ac:dyDescent="0.25">
      <c r="B18" s="54" t="s">
        <v>25</v>
      </c>
      <c r="C18" s="51" t="s">
        <v>113</v>
      </c>
      <c r="D18" s="29">
        <v>45602</v>
      </c>
      <c r="E18" s="32"/>
      <c r="F18" s="30"/>
      <c r="G18" s="31" t="s">
        <v>24</v>
      </c>
      <c r="H18" s="29"/>
      <c r="I18" s="28">
        <v>-3</v>
      </c>
      <c r="J18" s="32">
        <v>-15.249999999999986</v>
      </c>
      <c r="K18" s="28">
        <v>50</v>
      </c>
      <c r="L18" s="28">
        <v>-30</v>
      </c>
      <c r="M18" s="32">
        <v>-12.249999999999986</v>
      </c>
      <c r="N18" s="68">
        <v>-15.805555555555541</v>
      </c>
    </row>
    <row r="19" spans="1:16" ht="30" x14ac:dyDescent="0.25">
      <c r="B19" s="73" t="s">
        <v>114</v>
      </c>
      <c r="C19" s="53" t="s">
        <v>66</v>
      </c>
      <c r="D19" s="44">
        <v>45593</v>
      </c>
      <c r="E19" s="44">
        <v>45602</v>
      </c>
      <c r="F19" s="46"/>
      <c r="G19" s="47" t="s">
        <v>3</v>
      </c>
      <c r="H19" s="74"/>
      <c r="I19" s="43">
        <v>-11</v>
      </c>
      <c r="J19" s="45">
        <v>-17.26700000000001</v>
      </c>
      <c r="K19" s="43">
        <v>-35</v>
      </c>
      <c r="L19" s="43">
        <v>20</v>
      </c>
      <c r="M19" s="45">
        <v>6.2670000000000101</v>
      </c>
      <c r="N19" s="45">
        <v>8</v>
      </c>
    </row>
    <row r="20" spans="1:16" ht="30" x14ac:dyDescent="0.25">
      <c r="B20" s="75" t="s">
        <v>70</v>
      </c>
      <c r="C20" s="56" t="s">
        <v>71</v>
      </c>
      <c r="D20" s="38">
        <v>45587</v>
      </c>
      <c r="E20" s="38">
        <v>45602</v>
      </c>
      <c r="F20" s="40"/>
      <c r="G20" s="41" t="s">
        <v>3</v>
      </c>
      <c r="H20" s="76"/>
      <c r="I20" s="37">
        <v>159</v>
      </c>
      <c r="J20" s="39">
        <v>147.17000000000002</v>
      </c>
      <c r="K20" s="37">
        <v>100</v>
      </c>
      <c r="L20" s="37">
        <v>175</v>
      </c>
      <c r="M20" s="39">
        <v>11.829999999999984</v>
      </c>
      <c r="N20" s="39">
        <v>11.829999999999984</v>
      </c>
    </row>
    <row r="21" spans="1:16" ht="30" x14ac:dyDescent="0.25">
      <c r="B21" s="42" t="s">
        <v>17</v>
      </c>
      <c r="C21" s="53" t="s">
        <v>115</v>
      </c>
      <c r="D21" s="44">
        <v>45587</v>
      </c>
      <c r="E21" s="44">
        <v>45602</v>
      </c>
      <c r="F21" s="46"/>
      <c r="G21" s="47" t="s">
        <v>3</v>
      </c>
      <c r="H21" s="74"/>
      <c r="I21" s="67">
        <v>6.55</v>
      </c>
      <c r="J21" s="67">
        <v>6.88</v>
      </c>
      <c r="K21" s="67">
        <v>5.85</v>
      </c>
      <c r="L21" s="67">
        <v>7.1</v>
      </c>
      <c r="M21" s="45">
        <v>-33.000000000000007</v>
      </c>
      <c r="N21" s="45">
        <v>-32.500000000000007</v>
      </c>
    </row>
    <row r="22" spans="1:16" x14ac:dyDescent="0.25">
      <c r="B22" s="36" t="s">
        <v>18</v>
      </c>
      <c r="C22" s="37" t="s">
        <v>116</v>
      </c>
      <c r="D22" s="38">
        <v>45558</v>
      </c>
      <c r="E22" s="77">
        <v>45602</v>
      </c>
      <c r="F22" s="78"/>
      <c r="G22" s="37" t="s">
        <v>3</v>
      </c>
      <c r="H22" s="56"/>
      <c r="I22" s="79">
        <v>17.399999999999999</v>
      </c>
      <c r="J22" s="79">
        <v>17.616700000000002</v>
      </c>
      <c r="K22" s="79">
        <v>16.5</v>
      </c>
      <c r="L22" s="79">
        <v>18.25</v>
      </c>
      <c r="M22" s="39"/>
      <c r="N22" s="80">
        <v>-2.0090551181102256E-3</v>
      </c>
    </row>
    <row r="23" spans="1:16" ht="30" x14ac:dyDescent="0.25">
      <c r="B23" s="42" t="s">
        <v>117</v>
      </c>
      <c r="C23" s="53" t="s">
        <v>118</v>
      </c>
      <c r="D23" s="44">
        <v>45558</v>
      </c>
      <c r="E23" s="81">
        <v>45602</v>
      </c>
      <c r="F23" s="82"/>
      <c r="G23" s="43" t="s">
        <v>3</v>
      </c>
      <c r="H23" s="53"/>
      <c r="I23" s="67"/>
      <c r="J23" s="67"/>
      <c r="K23" s="67"/>
      <c r="L23" s="67"/>
      <c r="M23" s="45"/>
      <c r="N23" s="83">
        <v>1.7022351945906806E-2</v>
      </c>
    </row>
    <row r="24" spans="1:16" x14ac:dyDescent="0.25">
      <c r="A24" s="35"/>
      <c r="B24" s="24" t="s">
        <v>15</v>
      </c>
      <c r="C24" s="20" t="s">
        <v>62</v>
      </c>
      <c r="D24" s="21">
        <v>45537</v>
      </c>
      <c r="E24" s="21">
        <v>45586</v>
      </c>
      <c r="F24" s="26"/>
      <c r="G24" s="25" t="s">
        <v>24</v>
      </c>
      <c r="H24" s="21"/>
      <c r="I24" s="20">
        <v>113</v>
      </c>
      <c r="J24" s="22">
        <v>125</v>
      </c>
      <c r="K24" s="20">
        <v>75</v>
      </c>
      <c r="L24" s="20">
        <v>140</v>
      </c>
      <c r="M24" s="22">
        <v>-12</v>
      </c>
      <c r="N24" s="22">
        <v>-12</v>
      </c>
    </row>
    <row r="25" spans="1:16" x14ac:dyDescent="0.25">
      <c r="A25" s="35"/>
      <c r="B25" s="27" t="s">
        <v>16</v>
      </c>
      <c r="C25" s="28" t="s">
        <v>63</v>
      </c>
      <c r="D25" s="29">
        <v>45537</v>
      </c>
      <c r="E25" s="29">
        <v>45586</v>
      </c>
      <c r="F25" s="30"/>
      <c r="G25" s="31" t="s">
        <v>24</v>
      </c>
      <c r="H25" s="29"/>
      <c r="I25" s="28">
        <v>89</v>
      </c>
      <c r="J25" s="32">
        <v>85</v>
      </c>
      <c r="K25" s="28">
        <v>50</v>
      </c>
      <c r="L25" s="28">
        <v>125</v>
      </c>
      <c r="M25" s="32">
        <v>4</v>
      </c>
      <c r="N25" s="32">
        <v>2.2666666666666666</v>
      </c>
    </row>
    <row r="26" spans="1:16" x14ac:dyDescent="0.25">
      <c r="A26" s="35"/>
      <c r="B26" s="24" t="s">
        <v>18</v>
      </c>
      <c r="C26" s="20" t="s">
        <v>23</v>
      </c>
      <c r="D26" s="21">
        <v>45266</v>
      </c>
      <c r="E26" s="21">
        <v>45586</v>
      </c>
      <c r="F26" s="26"/>
      <c r="G26" s="25" t="s">
        <v>24</v>
      </c>
      <c r="H26" s="21"/>
      <c r="I26" s="20">
        <v>146</v>
      </c>
      <c r="J26" s="22">
        <v>140</v>
      </c>
      <c r="K26" s="20">
        <v>95</v>
      </c>
      <c r="L26" s="20">
        <v>175</v>
      </c>
      <c r="M26" s="22">
        <v>6</v>
      </c>
      <c r="N26" s="22">
        <v>99.311111111111117</v>
      </c>
    </row>
    <row r="27" spans="1:16" x14ac:dyDescent="0.25">
      <c r="A27" s="35"/>
      <c r="B27" s="27" t="s">
        <v>18</v>
      </c>
      <c r="C27" s="51" t="s">
        <v>72</v>
      </c>
      <c r="D27" s="29">
        <v>45537</v>
      </c>
      <c r="E27" s="29">
        <v>45586</v>
      </c>
      <c r="F27" s="30"/>
      <c r="G27" s="31" t="s">
        <v>24</v>
      </c>
      <c r="H27" s="29"/>
      <c r="I27" s="28">
        <v>170</v>
      </c>
      <c r="J27" s="32">
        <v>151</v>
      </c>
      <c r="K27" s="28">
        <v>100</v>
      </c>
      <c r="L27" s="28">
        <v>175</v>
      </c>
      <c r="M27" s="32">
        <v>19</v>
      </c>
      <c r="N27" s="32">
        <v>19</v>
      </c>
    </row>
    <row r="28" spans="1:16" s="2" customFormat="1" x14ac:dyDescent="0.25">
      <c r="A28" s="35"/>
      <c r="B28" s="27" t="s">
        <v>18</v>
      </c>
      <c r="C28" s="28" t="s">
        <v>59</v>
      </c>
      <c r="D28" s="29">
        <v>45499</v>
      </c>
      <c r="E28" s="29">
        <v>45551</v>
      </c>
      <c r="F28" s="30"/>
      <c r="G28" s="31" t="s">
        <v>39</v>
      </c>
      <c r="H28" s="29"/>
      <c r="I28" s="28">
        <v>7.22</v>
      </c>
      <c r="J28" s="34">
        <v>6.75</v>
      </c>
      <c r="K28" s="34">
        <v>7.35</v>
      </c>
      <c r="L28" s="34">
        <v>6.75</v>
      </c>
      <c r="M28" s="32">
        <v>-46.999999999999972</v>
      </c>
      <c r="N28" s="32">
        <v>-37.577777777777747</v>
      </c>
      <c r="O28" s="3"/>
      <c r="P28" s="3"/>
    </row>
    <row r="29" spans="1:16" s="2" customFormat="1" x14ac:dyDescent="0.25">
      <c r="A29" s="35"/>
      <c r="B29" s="24" t="s">
        <v>17</v>
      </c>
      <c r="C29" s="20" t="s">
        <v>58</v>
      </c>
      <c r="D29" s="21">
        <v>45492</v>
      </c>
      <c r="E29" s="21">
        <v>45544</v>
      </c>
      <c r="F29" s="26"/>
      <c r="G29" s="25" t="s">
        <v>39</v>
      </c>
      <c r="H29" s="25"/>
      <c r="I29" s="20">
        <v>76</v>
      </c>
      <c r="J29" s="22">
        <v>125</v>
      </c>
      <c r="K29" s="20">
        <v>50</v>
      </c>
      <c r="L29" s="20">
        <v>125</v>
      </c>
      <c r="M29" s="22">
        <v>-44.17999999999995</v>
      </c>
      <c r="N29" s="22">
        <v>-20.535555555555504</v>
      </c>
      <c r="O29" s="3"/>
      <c r="P29" s="3"/>
    </row>
    <row r="30" spans="1:16" s="2" customFormat="1" x14ac:dyDescent="0.25">
      <c r="A30" s="35"/>
      <c r="B30" s="27" t="s">
        <v>25</v>
      </c>
      <c r="C30" s="28" t="s">
        <v>64</v>
      </c>
      <c r="D30" s="29">
        <v>45537</v>
      </c>
      <c r="E30" s="29">
        <v>45547</v>
      </c>
      <c r="F30" s="30"/>
      <c r="G30" s="31" t="s">
        <v>39</v>
      </c>
      <c r="H30" s="29"/>
      <c r="I30" s="28">
        <v>4.32</v>
      </c>
      <c r="J30" s="34">
        <v>4</v>
      </c>
      <c r="K30" s="34">
        <v>4.5999999999999996</v>
      </c>
      <c r="L30" s="34">
        <v>4</v>
      </c>
      <c r="M30" s="32">
        <v>-32.000000000000028</v>
      </c>
      <c r="N30" s="32">
        <v>-28.822222222222251</v>
      </c>
      <c r="O30" s="3"/>
      <c r="P30" s="3"/>
    </row>
    <row r="31" spans="1:16" s="2" customFormat="1" x14ac:dyDescent="0.25">
      <c r="A31" s="35"/>
      <c r="B31" s="27" t="s">
        <v>16</v>
      </c>
      <c r="C31" s="28" t="s">
        <v>42</v>
      </c>
      <c r="D31" s="29">
        <v>45476</v>
      </c>
      <c r="E31" s="29">
        <v>45537</v>
      </c>
      <c r="F31" s="30"/>
      <c r="G31" s="31" t="s">
        <v>65</v>
      </c>
      <c r="H31" s="31"/>
      <c r="I31" s="28">
        <v>25</v>
      </c>
      <c r="J31" s="32">
        <v>21.999999999999975</v>
      </c>
      <c r="K31" s="28">
        <v>75</v>
      </c>
      <c r="L31" s="28">
        <v>0</v>
      </c>
      <c r="M31" s="32">
        <v>-3.0000000000000249</v>
      </c>
      <c r="N31" s="32">
        <v>-2.3555555555555805</v>
      </c>
      <c r="O31" s="3"/>
      <c r="P31" s="3"/>
    </row>
    <row r="32" spans="1:16" s="2" customFormat="1" x14ac:dyDescent="0.25">
      <c r="A32" s="35"/>
      <c r="B32" s="24" t="s">
        <v>16</v>
      </c>
      <c r="C32" s="20" t="s">
        <v>28</v>
      </c>
      <c r="D32" s="21">
        <v>45476</v>
      </c>
      <c r="E32" s="21">
        <v>45537</v>
      </c>
      <c r="F32" s="26"/>
      <c r="G32" s="25" t="s">
        <v>65</v>
      </c>
      <c r="H32" s="25"/>
      <c r="I32" s="20">
        <v>32</v>
      </c>
      <c r="J32" s="22">
        <v>25.796557468536648</v>
      </c>
      <c r="K32" s="20">
        <v>10</v>
      </c>
      <c r="L32" s="20">
        <v>50</v>
      </c>
      <c r="M32" s="22">
        <v>6.2034425314633523</v>
      </c>
      <c r="N32" s="22">
        <v>5.5589980870189075</v>
      </c>
      <c r="O32" s="3"/>
      <c r="P32" s="3"/>
    </row>
    <row r="33" spans="1:16" s="2" customFormat="1" x14ac:dyDescent="0.25">
      <c r="A33" s="35"/>
      <c r="B33" s="27" t="s">
        <v>26</v>
      </c>
      <c r="C33" s="28" t="s">
        <v>53</v>
      </c>
      <c r="D33" s="29">
        <v>45362</v>
      </c>
      <c r="E33" s="29">
        <v>45537</v>
      </c>
      <c r="F33" s="30"/>
      <c r="G33" s="31" t="s">
        <v>65</v>
      </c>
      <c r="H33" s="29"/>
      <c r="I33" s="32">
        <v>540.72300000000052</v>
      </c>
      <c r="J33" s="32">
        <v>473.58500000000026</v>
      </c>
      <c r="K33" s="32">
        <v>200</v>
      </c>
      <c r="L33" s="32">
        <v>550</v>
      </c>
      <c r="M33" s="32">
        <v>67.138000000000261</v>
      </c>
      <c r="N33" s="32">
        <v>38.47133333333359</v>
      </c>
      <c r="O33" s="3"/>
      <c r="P33" s="3"/>
    </row>
    <row r="34" spans="1:16" s="2" customFormat="1" x14ac:dyDescent="0.25">
      <c r="A34" s="35"/>
      <c r="B34" s="27" t="s">
        <v>25</v>
      </c>
      <c r="C34" s="28" t="s">
        <v>57</v>
      </c>
      <c r="D34" s="29">
        <v>45476</v>
      </c>
      <c r="E34" s="29">
        <v>45509</v>
      </c>
      <c r="F34" s="30"/>
      <c r="G34" s="31" t="s">
        <v>39</v>
      </c>
      <c r="H34" s="29"/>
      <c r="I34" s="28">
        <v>60</v>
      </c>
      <c r="J34" s="32">
        <v>80</v>
      </c>
      <c r="K34" s="28">
        <v>25</v>
      </c>
      <c r="L34" s="28">
        <v>80</v>
      </c>
      <c r="M34" s="32">
        <v>-20</v>
      </c>
      <c r="N34" s="32">
        <v>-14</v>
      </c>
      <c r="O34" s="3"/>
      <c r="P34" s="3"/>
    </row>
    <row r="35" spans="1:16" s="2" customFormat="1" x14ac:dyDescent="0.25">
      <c r="A35" s="35"/>
      <c r="B35" s="24" t="s">
        <v>17</v>
      </c>
      <c r="C35" s="20" t="s">
        <v>60</v>
      </c>
      <c r="D35" s="21">
        <v>45492</v>
      </c>
      <c r="E35" s="21">
        <v>45506</v>
      </c>
      <c r="F35" s="26"/>
      <c r="G35" s="25" t="s">
        <v>22</v>
      </c>
      <c r="H35" s="21"/>
      <c r="I35" s="20">
        <v>39</v>
      </c>
      <c r="J35" s="22">
        <v>25</v>
      </c>
      <c r="K35" s="20">
        <v>25</v>
      </c>
      <c r="L35" s="20">
        <v>55</v>
      </c>
      <c r="M35" s="22">
        <v>14</v>
      </c>
      <c r="N35" s="22">
        <v>15</v>
      </c>
      <c r="O35" s="3"/>
      <c r="P35" s="3"/>
    </row>
    <row r="36" spans="1:16" s="2" customFormat="1" x14ac:dyDescent="0.25">
      <c r="A36" s="35"/>
      <c r="B36" s="24" t="s">
        <v>15</v>
      </c>
      <c r="C36" s="20" t="s">
        <v>61</v>
      </c>
      <c r="D36" s="21">
        <v>45492</v>
      </c>
      <c r="E36" s="21">
        <v>45504</v>
      </c>
      <c r="F36" s="26"/>
      <c r="G36" s="25" t="s">
        <v>39</v>
      </c>
      <c r="H36" s="21"/>
      <c r="I36" s="23">
        <v>3.35</v>
      </c>
      <c r="J36" s="23">
        <v>3.1</v>
      </c>
      <c r="K36" s="23">
        <v>3.75</v>
      </c>
      <c r="L36" s="23">
        <v>3.1</v>
      </c>
      <c r="M36" s="32">
        <v>-25</v>
      </c>
      <c r="N36" s="32">
        <v>-24</v>
      </c>
      <c r="O36" s="3"/>
      <c r="P36" s="3"/>
    </row>
    <row r="37" spans="1:16" s="2" customFormat="1" x14ac:dyDescent="0.25">
      <c r="A37" s="35"/>
      <c r="B37" s="27" t="s">
        <v>17</v>
      </c>
      <c r="C37" s="28" t="s">
        <v>55</v>
      </c>
      <c r="D37" s="29">
        <v>45457</v>
      </c>
      <c r="E37" s="29">
        <v>45502</v>
      </c>
      <c r="F37" s="32"/>
      <c r="G37" s="31" t="s">
        <v>39</v>
      </c>
      <c r="H37" s="29"/>
      <c r="I37" s="28">
        <v>6.18</v>
      </c>
      <c r="J37" s="34">
        <v>5.6</v>
      </c>
      <c r="K37" s="34">
        <v>6.25</v>
      </c>
      <c r="L37" s="34">
        <v>5.6</v>
      </c>
      <c r="M37" s="32">
        <v>-58.000000000000007</v>
      </c>
      <c r="N37" s="32">
        <v>-46</v>
      </c>
      <c r="O37" s="3"/>
      <c r="P37" s="3"/>
    </row>
    <row r="38" spans="1:16" s="2" customFormat="1" x14ac:dyDescent="0.25">
      <c r="A38" s="35"/>
      <c r="B38" s="24" t="s">
        <v>15</v>
      </c>
      <c r="C38" s="20" t="s">
        <v>51</v>
      </c>
      <c r="D38" s="21">
        <v>45371</v>
      </c>
      <c r="E38" s="21">
        <v>45492</v>
      </c>
      <c r="F38" s="26"/>
      <c r="G38" s="25" t="s">
        <v>24</v>
      </c>
      <c r="H38" s="21"/>
      <c r="I38" s="23">
        <v>3.81</v>
      </c>
      <c r="J38" s="23">
        <v>3.7306699999999999</v>
      </c>
      <c r="K38" s="23">
        <v>3.5</v>
      </c>
      <c r="L38" s="23">
        <v>4.25</v>
      </c>
      <c r="M38" s="22">
        <v>7.9330000000000123</v>
      </c>
      <c r="N38" s="22">
        <v>7.9330000000000123</v>
      </c>
      <c r="O38" s="3"/>
      <c r="P38" s="3"/>
    </row>
    <row r="39" spans="1:16" s="2" customFormat="1" x14ac:dyDescent="0.25">
      <c r="A39" s="35"/>
      <c r="B39" s="27" t="s">
        <v>15</v>
      </c>
      <c r="C39" s="28" t="s">
        <v>52</v>
      </c>
      <c r="D39" s="29">
        <v>45371</v>
      </c>
      <c r="E39" s="29">
        <v>45492</v>
      </c>
      <c r="F39" s="30"/>
      <c r="G39" s="31" t="s">
        <v>24</v>
      </c>
      <c r="H39" s="29"/>
      <c r="I39" s="28">
        <v>119</v>
      </c>
      <c r="J39" s="32">
        <v>101.837</v>
      </c>
      <c r="K39" s="28">
        <v>80</v>
      </c>
      <c r="L39" s="28">
        <v>150</v>
      </c>
      <c r="M39" s="32">
        <v>17.162999999999997</v>
      </c>
      <c r="N39" s="32">
        <v>17.162999999999997</v>
      </c>
      <c r="O39" s="3"/>
      <c r="P39" s="3"/>
    </row>
    <row r="40" spans="1:16" s="2" customFormat="1" x14ac:dyDescent="0.25">
      <c r="A40" s="35"/>
      <c r="B40" s="24" t="s">
        <v>17</v>
      </c>
      <c r="C40" s="20" t="s">
        <v>56</v>
      </c>
      <c r="D40" s="21">
        <v>45457</v>
      </c>
      <c r="E40" s="21">
        <v>45492</v>
      </c>
      <c r="F40" s="26"/>
      <c r="G40" s="25" t="s">
        <v>24</v>
      </c>
      <c r="H40" s="21"/>
      <c r="I40" s="20">
        <v>5</v>
      </c>
      <c r="J40" s="22">
        <v>-5.7800000000000296</v>
      </c>
      <c r="K40" s="20">
        <v>-25</v>
      </c>
      <c r="L40" s="20">
        <v>25</v>
      </c>
      <c r="M40" s="22">
        <v>10.78000000000003</v>
      </c>
      <c r="N40" s="22">
        <v>21.28000000000003</v>
      </c>
      <c r="O40" s="3"/>
      <c r="P40" s="3"/>
    </row>
    <row r="41" spans="1:16" s="2" customFormat="1" x14ac:dyDescent="0.25">
      <c r="A41" s="35"/>
      <c r="B41" s="24" t="s">
        <v>25</v>
      </c>
      <c r="C41" s="20" t="s">
        <v>29</v>
      </c>
      <c r="D41" s="21">
        <v>45375</v>
      </c>
      <c r="E41" s="21">
        <v>45475</v>
      </c>
      <c r="F41" s="26"/>
      <c r="G41" s="25" t="s">
        <v>24</v>
      </c>
      <c r="H41" s="21"/>
      <c r="I41" s="20">
        <v>5.04</v>
      </c>
      <c r="J41" s="23">
        <v>5.14</v>
      </c>
      <c r="K41" s="20">
        <v>4.5</v>
      </c>
      <c r="L41" s="20">
        <v>5.35</v>
      </c>
      <c r="M41" s="22">
        <v>-10</v>
      </c>
      <c r="N41" s="22">
        <v>-18</v>
      </c>
      <c r="O41" s="3"/>
      <c r="P41" s="3"/>
    </row>
    <row r="42" spans="1:16" s="2" customFormat="1" x14ac:dyDescent="0.25">
      <c r="A42" s="35"/>
      <c r="B42" s="27" t="s">
        <v>26</v>
      </c>
      <c r="C42" s="28" t="s">
        <v>49</v>
      </c>
      <c r="D42" s="29">
        <v>45327</v>
      </c>
      <c r="E42" s="29">
        <v>45475</v>
      </c>
      <c r="F42" s="30"/>
      <c r="G42" s="31" t="s">
        <v>24</v>
      </c>
      <c r="H42" s="29"/>
      <c r="I42" s="34">
        <v>27.25</v>
      </c>
      <c r="J42" s="34">
        <v>26.5</v>
      </c>
      <c r="K42" s="34">
        <v>35</v>
      </c>
      <c r="L42" s="34">
        <v>25</v>
      </c>
      <c r="M42" s="32">
        <v>-75</v>
      </c>
      <c r="N42" s="32">
        <v>460</v>
      </c>
      <c r="O42" s="3"/>
      <c r="P42" s="3"/>
    </row>
    <row r="43" spans="1:16" s="2" customFormat="1" x14ac:dyDescent="0.25">
      <c r="A43" s="35"/>
      <c r="B43" s="24" t="s">
        <v>16</v>
      </c>
      <c r="C43" s="20" t="s">
        <v>46</v>
      </c>
      <c r="D43" s="21">
        <v>45266</v>
      </c>
      <c r="E43" s="21">
        <v>45475</v>
      </c>
      <c r="F43" s="26"/>
      <c r="G43" s="25" t="s">
        <v>24</v>
      </c>
      <c r="H43" s="21"/>
      <c r="I43" s="22">
        <v>-42</v>
      </c>
      <c r="J43" s="22">
        <v>-20.404999999999962</v>
      </c>
      <c r="K43" s="22">
        <v>0</v>
      </c>
      <c r="L43" s="22">
        <v>-75</v>
      </c>
      <c r="M43" s="22">
        <v>21.595000000000038</v>
      </c>
      <c r="N43" s="22">
        <v>16.883888888888926</v>
      </c>
      <c r="O43" s="3"/>
      <c r="P43" s="3"/>
    </row>
    <row r="44" spans="1:16" s="2" customFormat="1" x14ac:dyDescent="0.25">
      <c r="A44" s="35"/>
      <c r="B44" s="24" t="s">
        <v>25</v>
      </c>
      <c r="C44" s="20" t="s">
        <v>23</v>
      </c>
      <c r="D44" s="21">
        <v>45266</v>
      </c>
      <c r="E44" s="21">
        <v>45375</v>
      </c>
      <c r="F44" s="26"/>
      <c r="G44" s="25" t="s">
        <v>24</v>
      </c>
      <c r="H44" s="21"/>
      <c r="I44" s="20">
        <v>-29</v>
      </c>
      <c r="J44" s="22">
        <v>-44.629999999999995</v>
      </c>
      <c r="K44" s="20">
        <v>-75</v>
      </c>
      <c r="L44" s="20">
        <v>10</v>
      </c>
      <c r="M44" s="22">
        <v>15.629999999999995</v>
      </c>
      <c r="N44" s="22">
        <v>51.29666666666666</v>
      </c>
      <c r="O44" s="3"/>
      <c r="P44" s="3"/>
    </row>
    <row r="45" spans="1:16" s="2" customFormat="1" x14ac:dyDescent="0.25">
      <c r="A45" s="35"/>
      <c r="B45" s="27" t="s">
        <v>15</v>
      </c>
      <c r="C45" s="28" t="s">
        <v>50</v>
      </c>
      <c r="D45" s="29">
        <v>45341</v>
      </c>
      <c r="E45" s="29">
        <v>45371</v>
      </c>
      <c r="F45" s="30"/>
      <c r="G45" s="31" t="s">
        <v>22</v>
      </c>
      <c r="H45" s="29"/>
      <c r="I45" s="34">
        <v>2.95</v>
      </c>
      <c r="J45" s="23">
        <v>3.1842000000000001</v>
      </c>
      <c r="K45" s="34">
        <v>3.4</v>
      </c>
      <c r="L45" s="34">
        <v>2.7</v>
      </c>
      <c r="M45" s="32">
        <v>23.419999999999995</v>
      </c>
      <c r="N45" s="32">
        <v>23.419999999999995</v>
      </c>
      <c r="O45" s="3"/>
      <c r="P45" s="3"/>
    </row>
    <row r="46" spans="1:16" s="2" customFormat="1" x14ac:dyDescent="0.25">
      <c r="A46" s="35"/>
      <c r="B46" s="24" t="s">
        <v>16</v>
      </c>
      <c r="C46" s="20" t="s">
        <v>41</v>
      </c>
      <c r="D46" s="21">
        <v>45219</v>
      </c>
      <c r="E46" s="21">
        <v>45365</v>
      </c>
      <c r="F46" s="26"/>
      <c r="G46" s="25" t="s">
        <v>54</v>
      </c>
      <c r="H46" s="21"/>
      <c r="I46" s="23">
        <v>3.64</v>
      </c>
      <c r="J46" s="23">
        <v>3.5</v>
      </c>
      <c r="K46" s="23">
        <v>2.4</v>
      </c>
      <c r="L46" s="23">
        <v>3.5</v>
      </c>
      <c r="M46" s="22">
        <v>16</v>
      </c>
      <c r="N46" s="22">
        <v>16</v>
      </c>
      <c r="O46" s="3"/>
      <c r="P46" s="3"/>
    </row>
    <row r="47" spans="1:16" s="2" customFormat="1" x14ac:dyDescent="0.25">
      <c r="A47" s="35"/>
      <c r="B47" s="27" t="s">
        <v>15</v>
      </c>
      <c r="C47" s="28" t="s">
        <v>40</v>
      </c>
      <c r="D47" s="29">
        <v>45210</v>
      </c>
      <c r="E47" s="21">
        <v>45341</v>
      </c>
      <c r="F47" s="26"/>
      <c r="G47" s="25" t="s">
        <v>24</v>
      </c>
      <c r="H47" s="21"/>
      <c r="I47" s="22">
        <v>112</v>
      </c>
      <c r="J47" s="22">
        <v>85.573999999999998</v>
      </c>
      <c r="K47" s="22">
        <v>50</v>
      </c>
      <c r="L47" s="22">
        <v>150</v>
      </c>
      <c r="M47" s="22">
        <v>26.426000000000002</v>
      </c>
      <c r="N47" s="22">
        <v>26.426000000000002</v>
      </c>
      <c r="O47" s="3"/>
      <c r="P47" s="3"/>
    </row>
    <row r="48" spans="1:16" s="2" customFormat="1" x14ac:dyDescent="0.25">
      <c r="A48" s="35"/>
      <c r="B48" s="27" t="s">
        <v>15</v>
      </c>
      <c r="C48" s="28" t="s">
        <v>21</v>
      </c>
      <c r="D48" s="29">
        <v>45210</v>
      </c>
      <c r="E48" s="29">
        <v>45281</v>
      </c>
      <c r="F48" s="32"/>
      <c r="G48" s="31" t="s">
        <v>22</v>
      </c>
      <c r="H48" s="29"/>
      <c r="I48" s="34">
        <v>4.3899999999999997</v>
      </c>
      <c r="J48" s="34">
        <v>3.5</v>
      </c>
      <c r="K48" s="34">
        <v>3.5</v>
      </c>
      <c r="L48" s="34">
        <v>4.25</v>
      </c>
      <c r="M48" s="32">
        <v>88.999999999999972</v>
      </c>
      <c r="N48" s="32">
        <v>91.8333333333333</v>
      </c>
      <c r="O48" s="3"/>
      <c r="P48" s="3"/>
    </row>
    <row r="49" spans="1:16" s="2" customFormat="1" x14ac:dyDescent="0.25">
      <c r="A49" s="35"/>
      <c r="B49" s="24" t="s">
        <v>17</v>
      </c>
      <c r="C49" s="20" t="s">
        <v>21</v>
      </c>
      <c r="D49" s="21">
        <v>45203</v>
      </c>
      <c r="E49" s="21">
        <v>45266</v>
      </c>
      <c r="F49" s="26"/>
      <c r="G49" s="25" t="s">
        <v>24</v>
      </c>
      <c r="H49" s="21"/>
      <c r="I49" s="23">
        <v>7.25</v>
      </c>
      <c r="J49" s="23">
        <v>6.3</v>
      </c>
      <c r="K49" s="23">
        <v>6.25</v>
      </c>
      <c r="L49" s="23">
        <v>7.4</v>
      </c>
      <c r="M49" s="22">
        <v>95.000000000000014</v>
      </c>
      <c r="N49" s="22">
        <v>98</v>
      </c>
      <c r="O49" s="3"/>
      <c r="P49" s="3"/>
    </row>
    <row r="50" spans="1:16" s="2" customFormat="1" x14ac:dyDescent="0.25">
      <c r="A50" s="35"/>
      <c r="B50" s="27" t="s">
        <v>25</v>
      </c>
      <c r="C50" s="28" t="s">
        <v>37</v>
      </c>
      <c r="D50" s="29">
        <v>45203</v>
      </c>
      <c r="E50" s="29">
        <v>45266</v>
      </c>
      <c r="F50" s="30"/>
      <c r="G50" s="31" t="s">
        <v>47</v>
      </c>
      <c r="H50" s="29"/>
      <c r="I50" s="28">
        <v>111</v>
      </c>
      <c r="J50" s="32">
        <v>80.540000000000006</v>
      </c>
      <c r="K50" s="28">
        <v>50</v>
      </c>
      <c r="L50" s="28">
        <v>100</v>
      </c>
      <c r="M50" s="32">
        <v>30.459999999999994</v>
      </c>
      <c r="N50" s="32">
        <v>30.459999999999994</v>
      </c>
      <c r="O50" s="3"/>
      <c r="P50" s="3"/>
    </row>
    <row r="51" spans="1:16" s="2" customFormat="1" x14ac:dyDescent="0.25">
      <c r="A51" s="35"/>
      <c r="B51" s="24" t="s">
        <v>18</v>
      </c>
      <c r="C51" s="20" t="s">
        <v>29</v>
      </c>
      <c r="D51" s="21">
        <v>45112</v>
      </c>
      <c r="E51" s="21">
        <v>45266</v>
      </c>
      <c r="F51" s="26"/>
      <c r="G51" s="25" t="s">
        <v>24</v>
      </c>
      <c r="H51" s="21"/>
      <c r="I51" s="20">
        <v>8.75</v>
      </c>
      <c r="J51" s="23">
        <v>8.0250000000000004</v>
      </c>
      <c r="K51" s="33">
        <v>7.5</v>
      </c>
      <c r="L51" s="33">
        <v>8.75</v>
      </c>
      <c r="M51" s="22">
        <v>72.499999999999972</v>
      </c>
      <c r="N51" s="22">
        <v>82.8333333333333</v>
      </c>
      <c r="O51" s="3"/>
      <c r="P51" s="3"/>
    </row>
    <row r="52" spans="1:16" s="2" customFormat="1" x14ac:dyDescent="0.25">
      <c r="A52" s="35"/>
      <c r="B52" s="27" t="s">
        <v>18</v>
      </c>
      <c r="C52" s="28" t="s">
        <v>38</v>
      </c>
      <c r="D52" s="29">
        <v>45203</v>
      </c>
      <c r="E52" s="29">
        <v>45266</v>
      </c>
      <c r="F52" s="30"/>
      <c r="G52" s="31" t="s">
        <v>47</v>
      </c>
      <c r="H52" s="29"/>
      <c r="I52" s="28">
        <v>61</v>
      </c>
      <c r="J52" s="32">
        <v>54.35000000000008</v>
      </c>
      <c r="K52" s="28">
        <v>35</v>
      </c>
      <c r="L52" s="28">
        <v>85</v>
      </c>
      <c r="M52" s="32">
        <v>6.6499999999999204</v>
      </c>
      <c r="N52" s="32">
        <v>18.0277777777777</v>
      </c>
      <c r="O52" s="3"/>
      <c r="P52" s="3"/>
    </row>
    <row r="53" spans="1:16" s="2" customFormat="1" x14ac:dyDescent="0.25">
      <c r="A53" s="35"/>
      <c r="B53" s="24" t="s">
        <v>16</v>
      </c>
      <c r="C53" s="20" t="s">
        <v>42</v>
      </c>
      <c r="D53" s="21">
        <v>45219</v>
      </c>
      <c r="E53" s="21">
        <v>45266</v>
      </c>
      <c r="F53" s="26"/>
      <c r="G53" s="25" t="s">
        <v>24</v>
      </c>
      <c r="H53" s="25"/>
      <c r="I53" s="20">
        <v>28</v>
      </c>
      <c r="J53" s="22">
        <v>39.000000000000014</v>
      </c>
      <c r="K53" s="20">
        <v>75</v>
      </c>
      <c r="L53" s="20">
        <v>0</v>
      </c>
      <c r="M53" s="22">
        <v>11.000000000000014</v>
      </c>
      <c r="N53" s="22">
        <v>9.9333333333333478</v>
      </c>
      <c r="O53" s="3"/>
      <c r="P53" s="3"/>
    </row>
    <row r="54" spans="1:16" x14ac:dyDescent="0.25">
      <c r="B54" s="24"/>
      <c r="C54" s="20"/>
      <c r="D54" s="25"/>
      <c r="E54" s="25"/>
      <c r="F54" s="25"/>
      <c r="G54" s="25"/>
      <c r="H54" s="20"/>
      <c r="I54" s="20"/>
      <c r="J54" s="20"/>
      <c r="K54" s="20"/>
      <c r="L54" s="20"/>
      <c r="M54" s="20"/>
      <c r="N54" s="20"/>
    </row>
    <row r="55" spans="1:16" ht="43.5" customHeight="1" x14ac:dyDescent="0.25">
      <c r="B55" s="63" t="s">
        <v>30</v>
      </c>
      <c r="C55" s="63"/>
      <c r="D55" s="63"/>
      <c r="E55" s="63"/>
      <c r="F55" s="63"/>
      <c r="G55" s="63"/>
      <c r="H55" s="63"/>
      <c r="I55" s="63"/>
      <c r="J55" s="63"/>
      <c r="K55" s="63"/>
      <c r="L55" s="63"/>
      <c r="M55" s="63"/>
      <c r="N55" s="63"/>
    </row>
  </sheetData>
  <mergeCells count="14">
    <mergeCell ref="B55:N55"/>
    <mergeCell ref="B4:N4"/>
    <mergeCell ref="I2:I3"/>
    <mergeCell ref="J2:J3"/>
    <mergeCell ref="K2:K3"/>
    <mergeCell ref="L2:L3"/>
    <mergeCell ref="M2:M3"/>
    <mergeCell ref="N2:N3"/>
    <mergeCell ref="B2:B3"/>
    <mergeCell ref="C2:C3"/>
    <mergeCell ref="D2:D3"/>
    <mergeCell ref="E2:F2"/>
    <mergeCell ref="G2:G3"/>
    <mergeCell ref="H2:H3"/>
  </mergeCells>
  <conditionalFormatting sqref="M49:N53">
    <cfRule type="cellIs" dxfId="185" priority="178" operator="lessThan">
      <formula>0</formula>
    </cfRule>
  </conditionalFormatting>
  <conditionalFormatting sqref="M49:N49">
    <cfRule type="cellIs" dxfId="184" priority="177" operator="greaterThan">
      <formula>0</formula>
    </cfRule>
  </conditionalFormatting>
  <conditionalFormatting sqref="M50:N50 M52:N52">
    <cfRule type="cellIs" dxfId="183" priority="174" operator="greaterThan">
      <formula>0</formula>
    </cfRule>
  </conditionalFormatting>
  <conditionalFormatting sqref="J50 J52">
    <cfRule type="cellIs" dxfId="182" priority="-1" operator="lessThan">
      <formula>$L$49</formula>
    </cfRule>
    <cfRule type="cellIs" dxfId="181" priority="173" operator="greaterThan">
      <formula>$L$49</formula>
    </cfRule>
  </conditionalFormatting>
  <conditionalFormatting sqref="M51:N51">
    <cfRule type="cellIs" dxfId="180" priority="172" operator="greaterThan">
      <formula>0</formula>
    </cfRule>
  </conditionalFormatting>
  <conditionalFormatting sqref="M53:N53">
    <cfRule type="cellIs" dxfId="179" priority="169" operator="greaterThan">
      <formula>0</formula>
    </cfRule>
  </conditionalFormatting>
  <conditionalFormatting sqref="J53">
    <cfRule type="cellIs" dxfId="178" priority="-1" operator="lessThan">
      <formula>$M$48</formula>
    </cfRule>
    <cfRule type="cellIs" dxfId="177" priority="176" operator="greaterThan">
      <formula>$M$48</formula>
    </cfRule>
    <cfRule type="cellIs" dxfId="176" priority="271" operator="greaterThan">
      <formula>$M$48</formula>
    </cfRule>
  </conditionalFormatting>
  <conditionalFormatting sqref="M48:N48">
    <cfRule type="cellIs" dxfId="175" priority="167" operator="greaterThan">
      <formula>0</formula>
    </cfRule>
  </conditionalFormatting>
  <conditionalFormatting sqref="M48:N48">
    <cfRule type="cellIs" dxfId="174" priority="166" operator="lessThan">
      <formula>0</formula>
    </cfRule>
  </conditionalFormatting>
  <conditionalFormatting sqref="J48">
    <cfRule type="cellIs" dxfId="173" priority="165" operator="lessThan">
      <formula>#REF!</formula>
    </cfRule>
  </conditionalFormatting>
  <conditionalFormatting sqref="J48">
    <cfRule type="cellIs" dxfId="172" priority="164" operator="greaterThan">
      <formula>#REF!</formula>
    </cfRule>
  </conditionalFormatting>
  <conditionalFormatting sqref="M47:N47">
    <cfRule type="cellIs" dxfId="171" priority="163" operator="greaterThan">
      <formula>0</formula>
    </cfRule>
  </conditionalFormatting>
  <conditionalFormatting sqref="M47:N47">
    <cfRule type="cellIs" dxfId="170" priority="162" operator="lessThan">
      <formula>0</formula>
    </cfRule>
  </conditionalFormatting>
  <conditionalFormatting sqref="J47">
    <cfRule type="cellIs" dxfId="169" priority="160" operator="lessThan">
      <formula>#REF!</formula>
    </cfRule>
    <cfRule type="cellIs" dxfId="168" priority="161" operator="lessThan">
      <formula>#REF!</formula>
    </cfRule>
  </conditionalFormatting>
  <conditionalFormatting sqref="J47">
    <cfRule type="cellIs" dxfId="167" priority="272" operator="greaterThan">
      <formula>#REF!</formula>
    </cfRule>
  </conditionalFormatting>
  <conditionalFormatting sqref="M45:N46">
    <cfRule type="cellIs" dxfId="166" priority="158" operator="greaterThan">
      <formula>0</formula>
    </cfRule>
  </conditionalFormatting>
  <conditionalFormatting sqref="M45:N46">
    <cfRule type="cellIs" dxfId="165" priority="157" operator="lessThan">
      <formula>0</formula>
    </cfRule>
  </conditionalFormatting>
  <conditionalFormatting sqref="M44:N44">
    <cfRule type="cellIs" dxfId="164" priority="156" operator="greaterThan">
      <formula>0</formula>
    </cfRule>
  </conditionalFormatting>
  <conditionalFormatting sqref="M44:N44">
    <cfRule type="cellIs" dxfId="163" priority="155" operator="lessThan">
      <formula>0</formula>
    </cfRule>
  </conditionalFormatting>
  <conditionalFormatting sqref="J44">
    <cfRule type="cellIs" dxfId="162" priority="153" operator="greaterThan">
      <formula>#REF!</formula>
    </cfRule>
    <cfRule type="cellIs" dxfId="161" priority="154" operator="lessThan">
      <formula>#REF!</formula>
    </cfRule>
  </conditionalFormatting>
  <conditionalFormatting sqref="J45:J46">
    <cfRule type="cellIs" dxfId="160" priority="152" operator="lessThan">
      <formula>#REF!</formula>
    </cfRule>
  </conditionalFormatting>
  <conditionalFormatting sqref="J45:J46">
    <cfRule type="cellIs" dxfId="159" priority="149" operator="lessThan">
      <formula>#REF!</formula>
    </cfRule>
    <cfRule type="cellIs" dxfId="158" priority="150" operator="greaterThan">
      <formula>#REF!</formula>
    </cfRule>
    <cfRule type="cellIs" dxfId="157" priority="151" operator="greaterThan">
      <formula>#REF!</formula>
    </cfRule>
  </conditionalFormatting>
  <conditionalFormatting sqref="J45:J46">
    <cfRule type="cellIs" dxfId="156" priority="148" operator="lessThan">
      <formula>#REF!</formula>
    </cfRule>
  </conditionalFormatting>
  <conditionalFormatting sqref="M41:N41">
    <cfRule type="cellIs" dxfId="155" priority="147" operator="greaterThan">
      <formula>0</formula>
    </cfRule>
  </conditionalFormatting>
  <conditionalFormatting sqref="M41:N41">
    <cfRule type="cellIs" dxfId="154" priority="146" operator="lessThan">
      <formula>0</formula>
    </cfRule>
  </conditionalFormatting>
  <conditionalFormatting sqref="J41">
    <cfRule type="cellIs" dxfId="153" priority="140" operator="greaterThan">
      <formula>#REF!</formula>
    </cfRule>
    <cfRule type="cellIs" dxfId="152" priority="145" operator="lessThan">
      <formula>#REF!</formula>
    </cfRule>
  </conditionalFormatting>
  <conditionalFormatting sqref="J41">
    <cfRule type="cellIs" dxfId="151" priority="142" operator="lessThan">
      <formula>#REF!</formula>
    </cfRule>
    <cfRule type="cellIs" dxfId="150" priority="143" operator="greaterThan">
      <formula>#REF!</formula>
    </cfRule>
    <cfRule type="cellIs" dxfId="149" priority="144" operator="greaterThan">
      <formula>#REF!</formula>
    </cfRule>
  </conditionalFormatting>
  <conditionalFormatting sqref="J41">
    <cfRule type="cellIs" dxfId="148" priority="141" operator="lessThan">
      <formula>#REF!</formula>
    </cfRule>
  </conditionalFormatting>
  <conditionalFormatting sqref="M42:N43">
    <cfRule type="cellIs" dxfId="147" priority="139" operator="greaterThan">
      <formula>0</formula>
    </cfRule>
  </conditionalFormatting>
  <conditionalFormatting sqref="M42:N43">
    <cfRule type="cellIs" dxfId="146" priority="138" operator="lessThan">
      <formula>0</formula>
    </cfRule>
  </conditionalFormatting>
  <conditionalFormatting sqref="J42:J43">
    <cfRule type="cellIs" dxfId="145" priority="136" operator="lessThan">
      <formula>#REF!</formula>
    </cfRule>
    <cfRule type="cellIs" dxfId="144" priority="137" operator="greaterThan">
      <formula>#REF!</formula>
    </cfRule>
  </conditionalFormatting>
  <conditionalFormatting sqref="M38:N40">
    <cfRule type="cellIs" dxfId="143" priority="127" operator="greaterThan">
      <formula>0</formula>
    </cfRule>
  </conditionalFormatting>
  <conditionalFormatting sqref="M38:N40">
    <cfRule type="cellIs" dxfId="142" priority="126" operator="lessThan">
      <formula>0</formula>
    </cfRule>
  </conditionalFormatting>
  <conditionalFormatting sqref="N38:N40">
    <cfRule type="cellIs" dxfId="141" priority="123" operator="greaterThan">
      <formula>0</formula>
    </cfRule>
    <cfRule type="cellIs" dxfId="140" priority="124" operator="lessThan">
      <formula>0</formula>
    </cfRule>
    <cfRule type="cellIs" dxfId="139" priority="125" operator="greaterThan">
      <formula>0</formula>
    </cfRule>
  </conditionalFormatting>
  <conditionalFormatting sqref="J38:J40">
    <cfRule type="cellIs" dxfId="138" priority="122" operator="lessThan">
      <formula>$L$49</formula>
    </cfRule>
  </conditionalFormatting>
  <conditionalFormatting sqref="J39">
    <cfRule type="cellIs" dxfId="137" priority="83" operator="lessThan">
      <formula>$I$39</formula>
    </cfRule>
    <cfRule type="cellIs" dxfId="136" priority="118" operator="greaterThan">
      <formula>#REF!</formula>
    </cfRule>
    <cfRule type="cellIs" dxfId="135" priority="119" operator="lessThan">
      <formula>#REF!</formula>
    </cfRule>
  </conditionalFormatting>
  <conditionalFormatting sqref="J39">
    <cfRule type="cellIs" dxfId="134" priority="120" operator="greaterThan">
      <formula>#REF!</formula>
    </cfRule>
    <cfRule type="cellIs" dxfId="133" priority="121" operator="greaterThan">
      <formula>#REF!</formula>
    </cfRule>
  </conditionalFormatting>
  <conditionalFormatting sqref="J40">
    <cfRule type="cellIs" dxfId="132" priority="114" operator="lessThan">
      <formula>#REF!</formula>
    </cfRule>
    <cfRule type="cellIs" dxfId="131" priority="115" operator="greaterThan">
      <formula>#REF!</formula>
    </cfRule>
  </conditionalFormatting>
  <conditionalFormatting sqref="J40">
    <cfRule type="cellIs" dxfId="130" priority="116" operator="lessThan">
      <formula>#REF!</formula>
    </cfRule>
    <cfRule type="cellIs" dxfId="129" priority="117" operator="greaterThan">
      <formula>#REF!</formula>
    </cfRule>
  </conditionalFormatting>
  <conditionalFormatting sqref="J38">
    <cfRule type="cellIs" dxfId="128" priority="128" operator="greaterThan">
      <formula>$L$49</formula>
    </cfRule>
    <cfRule type="cellIs" dxfId="127" priority="129" operator="lessThan">
      <formula>$L$49</formula>
    </cfRule>
    <cfRule type="cellIs" dxfId="126" priority="130" operator="greaterThan">
      <formula>$L$49</formula>
    </cfRule>
    <cfRule type="cellIs" dxfId="125" priority="131" operator="greaterThan">
      <formula>$L$49</formula>
    </cfRule>
  </conditionalFormatting>
  <conditionalFormatting sqref="J38">
    <cfRule type="cellIs" dxfId="124" priority="132" operator="lessThan">
      <formula>$L$53</formula>
    </cfRule>
    <cfRule type="cellIs" dxfId="123" priority="133" operator="lessThan">
      <formula>$L$49</formula>
    </cfRule>
  </conditionalFormatting>
  <conditionalFormatting sqref="M36:N36">
    <cfRule type="cellIs" dxfId="122" priority="109" operator="greaterThan">
      <formula>0</formula>
    </cfRule>
  </conditionalFormatting>
  <conditionalFormatting sqref="M36:N36">
    <cfRule type="cellIs" dxfId="121" priority="108" operator="lessThan">
      <formula>0</formula>
    </cfRule>
  </conditionalFormatting>
  <conditionalFormatting sqref="J36">
    <cfRule type="cellIs" dxfId="120" priority="107" operator="lessThan">
      <formula>$L$46</formula>
    </cfRule>
  </conditionalFormatting>
  <conditionalFormatting sqref="J36">
    <cfRule type="cellIs" dxfId="119" priority="106" operator="lessThan">
      <formula>$L$46</formula>
    </cfRule>
    <cfRule type="cellIs" dxfId="118" priority="110" operator="greaterThan">
      <formula>$L$46</formula>
    </cfRule>
    <cfRule type="cellIs" dxfId="117" priority="111" operator="lessThan">
      <formula>$L$46</formula>
    </cfRule>
    <cfRule type="cellIs" dxfId="116" priority="112" operator="greaterThan">
      <formula>$L$46</formula>
    </cfRule>
    <cfRule type="cellIs" dxfId="115" priority="113" operator="greaterThan">
      <formula>$L$46</formula>
    </cfRule>
  </conditionalFormatting>
  <conditionalFormatting sqref="M37:N37">
    <cfRule type="cellIs" dxfId="114" priority="103" operator="greaterThan">
      <formula>0</formula>
    </cfRule>
  </conditionalFormatting>
  <conditionalFormatting sqref="M37:N37">
    <cfRule type="cellIs" dxfId="113" priority="102" operator="lessThan">
      <formula>0</formula>
    </cfRule>
  </conditionalFormatting>
  <conditionalFormatting sqref="J37">
    <cfRule type="cellIs" dxfId="112" priority="100" operator="lessThan">
      <formula>$L$47</formula>
    </cfRule>
    <cfRule type="cellIs" dxfId="111" priority="101" operator="lessThan">
      <formula>#REF!</formula>
    </cfRule>
  </conditionalFormatting>
  <conditionalFormatting sqref="J37">
    <cfRule type="cellIs" dxfId="110" priority="104" operator="lessThan">
      <formula>#REF!</formula>
    </cfRule>
    <cfRule type="cellIs" dxfId="109" priority="105" operator="greaterThan">
      <formula>#REF!</formula>
    </cfRule>
  </conditionalFormatting>
  <conditionalFormatting sqref="M35:N35">
    <cfRule type="cellIs" dxfId="108" priority="97" operator="greaterThan">
      <formula>0</formula>
    </cfRule>
  </conditionalFormatting>
  <conditionalFormatting sqref="M35:N35">
    <cfRule type="cellIs" dxfId="107" priority="96" operator="lessThan">
      <formula>0</formula>
    </cfRule>
  </conditionalFormatting>
  <conditionalFormatting sqref="J35">
    <cfRule type="cellIs" dxfId="106" priority="94" operator="lessThan">
      <formula>#REF!</formula>
    </cfRule>
    <cfRule type="cellIs" dxfId="105" priority="95" operator="greaterThan">
      <formula>#REF!</formula>
    </cfRule>
  </conditionalFormatting>
  <conditionalFormatting sqref="J35">
    <cfRule type="cellIs" dxfId="104" priority="98" operator="lessThan">
      <formula>#REF!</formula>
    </cfRule>
    <cfRule type="cellIs" dxfId="103" priority="99" operator="greaterThan">
      <formula>#REF!</formula>
    </cfRule>
  </conditionalFormatting>
  <conditionalFormatting sqref="M34:N34">
    <cfRule type="cellIs" dxfId="102" priority="91" operator="greaterThan">
      <formula>0</formula>
    </cfRule>
  </conditionalFormatting>
  <conditionalFormatting sqref="J34">
    <cfRule type="cellIs" dxfId="101" priority="82" operator="greaterThan">
      <formula>$I$34</formula>
    </cfRule>
    <cfRule type="cellIs" dxfId="100" priority="90" operator="lessThan">
      <formula>$L$41</formula>
    </cfRule>
  </conditionalFormatting>
  <conditionalFormatting sqref="M34:N34">
    <cfRule type="cellIs" dxfId="99" priority="86" operator="lessThan">
      <formula>0</formula>
    </cfRule>
  </conditionalFormatting>
  <conditionalFormatting sqref="J34">
    <cfRule type="cellIs" dxfId="98" priority="84" operator="greaterThan">
      <formula>$L$39</formula>
    </cfRule>
    <cfRule type="cellIs" dxfId="97" priority="87" operator="lessThan">
      <formula>$L$41</formula>
    </cfRule>
    <cfRule type="cellIs" dxfId="96" priority="88" operator="greaterThan">
      <formula>$L$41</formula>
    </cfRule>
    <cfRule type="cellIs" dxfId="95" priority="89" operator="greaterThan">
      <formula>$L$41</formula>
    </cfRule>
  </conditionalFormatting>
  <conditionalFormatting sqref="J34">
    <cfRule type="cellIs" dxfId="94" priority="85" operator="greaterThan">
      <formula>#REF!</formula>
    </cfRule>
  </conditionalFormatting>
  <conditionalFormatting sqref="J34">
    <cfRule type="cellIs" dxfId="93" priority="92" operator="greaterThan">
      <formula>#REF!</formula>
    </cfRule>
    <cfRule type="cellIs" dxfId="92" priority="93" operator="lessThan">
      <formula>$L$41</formula>
    </cfRule>
  </conditionalFormatting>
  <conditionalFormatting sqref="M31:N33">
    <cfRule type="cellIs" dxfId="91" priority="81" operator="greaterThan">
      <formula>0</formula>
    </cfRule>
  </conditionalFormatting>
  <conditionalFormatting sqref="M31:N33">
    <cfRule type="cellIs" dxfId="90" priority="80" operator="lessThan">
      <formula>0</formula>
    </cfRule>
  </conditionalFormatting>
  <conditionalFormatting sqref="J31">
    <cfRule type="cellIs" dxfId="89" priority="71" operator="lessThan">
      <formula>$L$35</formula>
    </cfRule>
    <cfRule type="cellIs" dxfId="88" priority="78" operator="lessThan">
      <formula>#REF!</formula>
    </cfRule>
    <cfRule type="cellIs" dxfId="87" priority="79" operator="greaterThan">
      <formula>#REF!</formula>
    </cfRule>
  </conditionalFormatting>
  <conditionalFormatting sqref="J31">
    <cfRule type="cellIs" dxfId="86" priority="76" operator="greaterThan">
      <formula>#REF!</formula>
    </cfRule>
    <cfRule type="cellIs" dxfId="85" priority="77" operator="lessThan">
      <formula>#REF!</formula>
    </cfRule>
  </conditionalFormatting>
  <conditionalFormatting sqref="J32">
    <cfRule type="cellIs" dxfId="84" priority="68" operator="lessThan">
      <formula>$L$36</formula>
    </cfRule>
    <cfRule type="cellIs" dxfId="83" priority="74" operator="lessThan">
      <formula>#REF!</formula>
    </cfRule>
    <cfRule type="cellIs" dxfId="82" priority="75" operator="greaterThan">
      <formula>#REF!</formula>
    </cfRule>
  </conditionalFormatting>
  <conditionalFormatting sqref="J32">
    <cfRule type="cellIs" dxfId="81" priority="72" operator="lessThan">
      <formula>#REF!</formula>
    </cfRule>
    <cfRule type="cellIs" dxfId="80" priority="73" operator="greaterThan">
      <formula>#REF!</formula>
    </cfRule>
  </conditionalFormatting>
  <conditionalFormatting sqref="J33">
    <cfRule type="cellIs" dxfId="79" priority="67" operator="lessThan">
      <formula>$L$37</formula>
    </cfRule>
    <cfRule type="cellIs" dxfId="78" priority="69" operator="greaterThan">
      <formula>#REF!</formula>
    </cfRule>
    <cfRule type="cellIs" dxfId="77" priority="70" operator="lessThan">
      <formula>#REF!</formula>
    </cfRule>
  </conditionalFormatting>
  <conditionalFormatting sqref="J29">
    <cfRule type="cellIs" dxfId="76" priority="62" operator="lessThan">
      <formula>$L$34</formula>
    </cfRule>
    <cfRule type="cellIs" dxfId="75" priority="65" operator="lessThan">
      <formula>#REF!</formula>
    </cfRule>
    <cfRule type="cellIs" dxfId="74" priority="66" operator="greaterThan">
      <formula>#REF!</formula>
    </cfRule>
  </conditionalFormatting>
  <conditionalFormatting sqref="J29">
    <cfRule type="cellIs" dxfId="73" priority="63" operator="greaterThan">
      <formula>#REF!</formula>
    </cfRule>
    <cfRule type="cellIs" dxfId="72" priority="64" operator="lessThan">
      <formula>#REF!</formula>
    </cfRule>
  </conditionalFormatting>
  <conditionalFormatting sqref="M29:N29">
    <cfRule type="cellIs" dxfId="71" priority="61" operator="greaterThan">
      <formula>0</formula>
    </cfRule>
  </conditionalFormatting>
  <conditionalFormatting sqref="M29:N29">
    <cfRule type="cellIs" dxfId="70" priority="60" operator="lessThan">
      <formula>0</formula>
    </cfRule>
  </conditionalFormatting>
  <conditionalFormatting sqref="M30:N30">
    <cfRule type="cellIs" dxfId="69" priority="59" operator="greaterThan">
      <formula>0</formula>
    </cfRule>
  </conditionalFormatting>
  <conditionalFormatting sqref="M30:N30">
    <cfRule type="cellIs" dxfId="68" priority="58" operator="lessThan">
      <formula>0</formula>
    </cfRule>
  </conditionalFormatting>
  <conditionalFormatting sqref="J30 J18">
    <cfRule type="cellIs" dxfId="67" priority="56" operator="greaterThan">
      <formula>I18</formula>
    </cfRule>
    <cfRule type="cellIs" dxfId="66" priority="57" operator="lessThan">
      <formula>I18</formula>
    </cfRule>
  </conditionalFormatting>
  <conditionalFormatting sqref="J30">
    <cfRule type="cellIs" dxfId="65" priority="54" operator="lessThan">
      <formula>#REF!</formula>
    </cfRule>
    <cfRule type="cellIs" dxfId="64" priority="55" operator="greaterThan">
      <formula>#REF!</formula>
    </cfRule>
  </conditionalFormatting>
  <conditionalFormatting sqref="J29">
    <cfRule type="cellIs" dxfId="63" priority="53" operator="greaterThan">
      <formula>$L$31</formula>
    </cfRule>
  </conditionalFormatting>
  <conditionalFormatting sqref="J30">
    <cfRule type="cellIs" dxfId="62" priority="52" operator="lessThan">
      <formula>$L$32</formula>
    </cfRule>
  </conditionalFormatting>
  <conditionalFormatting sqref="M28:N28">
    <cfRule type="cellIs" dxfId="61" priority="51" operator="greaterThan">
      <formula>0</formula>
    </cfRule>
  </conditionalFormatting>
  <conditionalFormatting sqref="M28:N28">
    <cfRule type="cellIs" dxfId="60" priority="50" operator="lessThan">
      <formula>0</formula>
    </cfRule>
  </conditionalFormatting>
  <conditionalFormatting sqref="J28">
    <cfRule type="cellIs" dxfId="59" priority="45" operator="lessThan">
      <formula>$I$28</formula>
    </cfRule>
    <cfRule type="cellIs" dxfId="58" priority="46" operator="lessThan">
      <formula>$L$30</formula>
    </cfRule>
    <cfRule type="cellIs" dxfId="57" priority="48" operator="greaterThan">
      <formula>I28</formula>
    </cfRule>
    <cfRule type="cellIs" dxfId="56" priority="49" operator="lessThan">
      <formula>I28</formula>
    </cfRule>
  </conditionalFormatting>
  <conditionalFormatting sqref="J28">
    <cfRule type="cellIs" dxfId="55" priority="47" operator="lessThan">
      <formula>#REF!</formula>
    </cfRule>
  </conditionalFormatting>
  <conditionalFormatting sqref="M24:N24">
    <cfRule type="cellIs" dxfId="54" priority="44" operator="greaterThan">
      <formula>0</formula>
    </cfRule>
  </conditionalFormatting>
  <conditionalFormatting sqref="M24:N24">
    <cfRule type="cellIs" dxfId="53" priority="43" operator="lessThan">
      <formula>0</formula>
    </cfRule>
  </conditionalFormatting>
  <conditionalFormatting sqref="J24">
    <cfRule type="cellIs" dxfId="52" priority="41" operator="greaterThan">
      <formula>I24</formula>
    </cfRule>
    <cfRule type="cellIs" dxfId="51" priority="42" operator="lessThan">
      <formula>I24</formula>
    </cfRule>
  </conditionalFormatting>
  <conditionalFormatting sqref="M25:N25">
    <cfRule type="cellIs" dxfId="50" priority="40" operator="greaterThan">
      <formula>0</formula>
    </cfRule>
  </conditionalFormatting>
  <conditionalFormatting sqref="M25:N25">
    <cfRule type="cellIs" dxfId="49" priority="39" operator="lessThan">
      <formula>0</formula>
    </cfRule>
  </conditionalFormatting>
  <conditionalFormatting sqref="J25">
    <cfRule type="cellIs" dxfId="48" priority="37" operator="greaterThan">
      <formula>I25</formula>
    </cfRule>
    <cfRule type="cellIs" dxfId="47" priority="38" operator="lessThan">
      <formula>I25</formula>
    </cfRule>
  </conditionalFormatting>
  <conditionalFormatting sqref="M26:N26">
    <cfRule type="cellIs" dxfId="46" priority="36" operator="greaterThan">
      <formula>0</formula>
    </cfRule>
  </conditionalFormatting>
  <conditionalFormatting sqref="M26:N26">
    <cfRule type="cellIs" dxfId="45" priority="35" operator="lessThan">
      <formula>0</formula>
    </cfRule>
  </conditionalFormatting>
  <conditionalFormatting sqref="J26">
    <cfRule type="cellIs" dxfId="44" priority="33" operator="greaterThan">
      <formula>I26</formula>
    </cfRule>
    <cfRule type="cellIs" dxfId="43" priority="34" operator="lessThan">
      <formula>I26</formula>
    </cfRule>
  </conditionalFormatting>
  <conditionalFormatting sqref="M27:N27">
    <cfRule type="cellIs" dxfId="42" priority="32" operator="greaterThan">
      <formula>0</formula>
    </cfRule>
  </conditionalFormatting>
  <conditionalFormatting sqref="M27:N27">
    <cfRule type="cellIs" dxfId="41" priority="31" operator="lessThan">
      <formula>0</formula>
    </cfRule>
  </conditionalFormatting>
  <conditionalFormatting sqref="J27">
    <cfRule type="cellIs" dxfId="40" priority="29" operator="greaterThan">
      <formula>I27</formula>
    </cfRule>
    <cfRule type="cellIs" dxfId="39" priority="30" operator="lessThan">
      <formula>I27</formula>
    </cfRule>
  </conditionalFormatting>
  <conditionalFormatting sqref="M20:N23">
    <cfRule type="cellIs" dxfId="38" priority="28" operator="greaterThan">
      <formula>0</formula>
    </cfRule>
  </conditionalFormatting>
  <conditionalFormatting sqref="M20:N23">
    <cfRule type="cellIs" dxfId="37" priority="27" operator="lessThan">
      <formula>0</formula>
    </cfRule>
  </conditionalFormatting>
  <conditionalFormatting sqref="J19">
    <cfRule type="cellIs" dxfId="36" priority="25" operator="greaterThan">
      <formula>I19</formula>
    </cfRule>
    <cfRule type="cellIs" dxfId="35" priority="26" operator="lessThan">
      <formula>I19</formula>
    </cfRule>
  </conditionalFormatting>
  <conditionalFormatting sqref="M19:N19">
    <cfRule type="cellIs" dxfId="34" priority="24" operator="greaterThan">
      <formula>0</formula>
    </cfRule>
  </conditionalFormatting>
  <conditionalFormatting sqref="M19:N19">
    <cfRule type="cellIs" dxfId="33" priority="23" operator="lessThan">
      <formula>0</formula>
    </cfRule>
  </conditionalFormatting>
  <conditionalFormatting sqref="J20">
    <cfRule type="cellIs" dxfId="32" priority="21" operator="greaterThan">
      <formula>I20</formula>
    </cfRule>
    <cfRule type="cellIs" dxfId="31" priority="22" operator="lessThan">
      <formula>I20</formula>
    </cfRule>
  </conditionalFormatting>
  <conditionalFormatting sqref="J21">
    <cfRule type="cellIs" dxfId="30" priority="19" operator="greaterThan">
      <formula>I21</formula>
    </cfRule>
    <cfRule type="cellIs" dxfId="29" priority="20" operator="lessThan">
      <formula>I21</formula>
    </cfRule>
  </conditionalFormatting>
  <conditionalFormatting sqref="J22:J23">
    <cfRule type="cellIs" dxfId="28" priority="18" operator="greaterThan">
      <formula>$L$31</formula>
    </cfRule>
  </conditionalFormatting>
  <conditionalFormatting sqref="M17:N17">
    <cfRule type="cellIs" dxfId="27" priority="17" operator="greaterThan">
      <formula>0</formula>
    </cfRule>
  </conditionalFormatting>
  <conditionalFormatting sqref="M17:N17">
    <cfRule type="cellIs" dxfId="26" priority="16" operator="lessThan">
      <formula>0</formula>
    </cfRule>
  </conditionalFormatting>
  <conditionalFormatting sqref="J17">
    <cfRule type="cellIs" dxfId="25" priority="14" operator="greaterThan">
      <formula>I17</formula>
    </cfRule>
    <cfRule type="cellIs" dxfId="24" priority="15" operator="lessThan">
      <formula>I17</formula>
    </cfRule>
  </conditionalFormatting>
  <conditionalFormatting sqref="M18:N18">
    <cfRule type="cellIs" dxfId="23" priority="13" operator="greaterThan">
      <formula>0</formula>
    </cfRule>
  </conditionalFormatting>
  <conditionalFormatting sqref="M18:N18">
    <cfRule type="cellIs" dxfId="22" priority="12" operator="lessThan">
      <formula>0</formula>
    </cfRule>
  </conditionalFormatting>
  <conditionalFormatting sqref="J18">
    <cfRule type="cellIs" dxfId="21" priority="10" operator="lessThan">
      <formula>#REF!</formula>
    </cfRule>
    <cfRule type="cellIs" dxfId="20" priority="11" operator="greaterThan">
      <formula>#REF!</formula>
    </cfRule>
  </conditionalFormatting>
  <conditionalFormatting sqref="J18">
    <cfRule type="cellIs" dxfId="19" priority="9" operator="lessThan">
      <formula>$L$26</formula>
    </cfRule>
  </conditionalFormatting>
  <conditionalFormatting sqref="M5:N15">
    <cfRule type="cellIs" dxfId="18" priority="8" operator="greaterThan">
      <formula>0</formula>
    </cfRule>
  </conditionalFormatting>
  <conditionalFormatting sqref="M5:N15">
    <cfRule type="cellIs" dxfId="17" priority="7" operator="lessThan">
      <formula>0</formula>
    </cfRule>
  </conditionalFormatting>
  <conditionalFormatting sqref="J5:J11 J13">
    <cfRule type="cellIs" dxfId="16" priority="5" operator="greaterThan">
      <formula>I5</formula>
    </cfRule>
    <cfRule type="cellIs" dxfId="15" priority="6" operator="lessThan">
      <formula>I5</formula>
    </cfRule>
  </conditionalFormatting>
  <conditionalFormatting sqref="J12">
    <cfRule type="cellIs" dxfId="14" priority="3" operator="greaterThan">
      <formula>I12</formula>
    </cfRule>
    <cfRule type="cellIs" dxfId="13" priority="4" operator="lessThan">
      <formula>I12</formula>
    </cfRule>
  </conditionalFormatting>
  <conditionalFormatting sqref="J14:J15">
    <cfRule type="cellIs" dxfId="12" priority="1" operator="greaterThan">
      <formula>I14</formula>
    </cfRule>
    <cfRule type="cellIs" dxfId="11" priority="2" operator="lessThan">
      <formula>I14</formula>
    </cfRule>
  </conditionalFormatting>
  <conditionalFormatting sqref="J49">
    <cfRule type="cellIs" dxfId="10" priority="273" operator="lessThan">
      <formula>#REF!</formula>
    </cfRule>
    <cfRule type="cellIs" dxfId="9" priority="274" operator="greaterThan">
      <formula>#REF!</formula>
    </cfRule>
    <cfRule type="cellIs" dxfId="8" priority="275" operator="lessThan">
      <formula>#REF!</formula>
    </cfRule>
  </conditionalFormatting>
  <conditionalFormatting sqref="J51">
    <cfRule type="cellIs" dxfId="7" priority="276" operator="lessThan">
      <formula>#REF!</formula>
    </cfRule>
    <cfRule type="cellIs" dxfId="6" priority="277" operator="greaterThan">
      <formula>#REF!</formula>
    </cfRule>
    <cfRule type="cellIs" dxfId="5" priority="278" operator="lessThan">
      <formula>#REF!</formula>
    </cfRule>
  </conditionalFormatting>
  <conditionalFormatting sqref="J52">
    <cfRule type="cellIs" dxfId="4" priority="279" operator="lessThan">
      <formula>#REF!</formula>
    </cfRule>
  </conditionalFormatting>
  <conditionalFormatting sqref="J50">
    <cfRule type="cellIs" dxfId="3" priority="280" operator="lessThan">
      <formula>#REF!</formula>
    </cfRule>
  </conditionalFormatting>
  <conditionalFormatting sqref="J47">
    <cfRule type="cellIs" dxfId="2" priority="281" operator="lessThan">
      <formula>#REF!</formula>
    </cfRule>
  </conditionalFormatting>
  <conditionalFormatting sqref="J43">
    <cfRule type="cellIs" dxfId="1" priority="282" operator="greaterThan">
      <formula>#REF!</formula>
    </cfRule>
  </conditionalFormatting>
  <conditionalFormatting sqref="J42">
    <cfRule type="cellIs" dxfId="0" priority="283" operator="lessThan">
      <formula>#REF!</formula>
    </cfRule>
  </conditionalFormatting>
  <hyperlinks>
    <hyperlink ref="A1" location="Navigation!A1" display="&lt;&lt;" xr:uid="{8D1A02B1-4939-470E-B671-58B4AE221C20}"/>
  </hyperlinks>
  <pageMargins left="0.7" right="0.7" top="0.75" bottom="0.75" header="0.3" footer="0.3"/>
  <pageSetup orientation="landscape" horizontalDpi="4294967295" verticalDpi="4294967295" r:id="rId1"/>
  <headerFooter>
    <oddFooter>&amp;C&amp;1#&amp;"Calibri"&amp;10&amp;K000000 For 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0EC8D-C686-4D6A-B76E-CF8C23D4154D}">
  <dimension ref="A1:B64"/>
  <sheetViews>
    <sheetView showGridLines="0" workbookViewId="0"/>
  </sheetViews>
  <sheetFormatPr defaultColWidth="9.140625" defaultRowHeight="11.25" x14ac:dyDescent="0.2"/>
  <cols>
    <col min="1" max="1" width="9.140625" style="58"/>
    <col min="2" max="2" width="173.7109375" style="59" customWidth="1"/>
    <col min="3" max="16384" width="9.140625" style="58"/>
  </cols>
  <sheetData>
    <row r="1" spans="1:2" ht="15" x14ac:dyDescent="0.25">
      <c r="A1" s="19" t="s">
        <v>35</v>
      </c>
      <c r="B1" s="57"/>
    </row>
    <row r="2" spans="1:2" ht="12" thickBot="1" x14ac:dyDescent="0.25">
      <c r="B2" s="57"/>
    </row>
    <row r="3" spans="1:2" customFormat="1" ht="45" x14ac:dyDescent="0.25">
      <c r="B3" s="60" t="s">
        <v>73</v>
      </c>
    </row>
    <row r="4" spans="1:2" customFormat="1" ht="15" x14ac:dyDescent="0.25">
      <c r="B4" s="61" t="s">
        <v>13</v>
      </c>
    </row>
    <row r="5" spans="1:2" customFormat="1" ht="30" x14ac:dyDescent="0.25">
      <c r="B5" s="61" t="s">
        <v>74</v>
      </c>
    </row>
    <row r="6" spans="1:2" customFormat="1" ht="15" x14ac:dyDescent="0.25">
      <c r="B6" s="61" t="s">
        <v>13</v>
      </c>
    </row>
    <row r="7" spans="1:2" customFormat="1" ht="90" x14ac:dyDescent="0.25">
      <c r="B7" s="61" t="s">
        <v>75</v>
      </c>
    </row>
    <row r="8" spans="1:2" customFormat="1" ht="15" x14ac:dyDescent="0.25">
      <c r="B8" s="61" t="s">
        <v>13</v>
      </c>
    </row>
    <row r="9" spans="1:2" customFormat="1" ht="255" x14ac:dyDescent="0.25">
      <c r="B9" s="61" t="s">
        <v>76</v>
      </c>
    </row>
    <row r="10" spans="1:2" customFormat="1" ht="15" x14ac:dyDescent="0.25">
      <c r="B10" s="61" t="s">
        <v>13</v>
      </c>
    </row>
    <row r="11" spans="1:2" customFormat="1" ht="30" x14ac:dyDescent="0.25">
      <c r="B11" s="61" t="s">
        <v>77</v>
      </c>
    </row>
    <row r="12" spans="1:2" customFormat="1" ht="15" x14ac:dyDescent="0.25">
      <c r="B12" s="61" t="s">
        <v>13</v>
      </c>
    </row>
    <row r="13" spans="1:2" customFormat="1" ht="150" x14ac:dyDescent="0.25">
      <c r="B13" s="61" t="s">
        <v>78</v>
      </c>
    </row>
    <row r="14" spans="1:2" customFormat="1" ht="15" x14ac:dyDescent="0.25">
      <c r="B14" s="61" t="s">
        <v>13</v>
      </c>
    </row>
    <row r="15" spans="1:2" customFormat="1" ht="105" x14ac:dyDescent="0.25">
      <c r="B15" s="61" t="s">
        <v>79</v>
      </c>
    </row>
    <row r="16" spans="1:2" customFormat="1" ht="15" x14ac:dyDescent="0.25">
      <c r="B16" s="61" t="s">
        <v>13</v>
      </c>
    </row>
    <row r="17" spans="2:2" customFormat="1" ht="60" x14ac:dyDescent="0.25">
      <c r="B17" s="61" t="s">
        <v>80</v>
      </c>
    </row>
    <row r="18" spans="2:2" customFormat="1" ht="15" x14ac:dyDescent="0.25">
      <c r="B18" s="61" t="s">
        <v>13</v>
      </c>
    </row>
    <row r="19" spans="2:2" customFormat="1" ht="30" x14ac:dyDescent="0.25">
      <c r="B19" s="61" t="s">
        <v>81</v>
      </c>
    </row>
    <row r="20" spans="2:2" customFormat="1" ht="15" x14ac:dyDescent="0.25">
      <c r="B20" s="61" t="s">
        <v>13</v>
      </c>
    </row>
    <row r="21" spans="2:2" customFormat="1" ht="75" x14ac:dyDescent="0.25">
      <c r="B21" s="61" t="s">
        <v>82</v>
      </c>
    </row>
    <row r="22" spans="2:2" customFormat="1" ht="15" x14ac:dyDescent="0.25">
      <c r="B22" s="61" t="s">
        <v>13</v>
      </c>
    </row>
    <row r="23" spans="2:2" customFormat="1" ht="60" x14ac:dyDescent="0.25">
      <c r="B23" s="61" t="s">
        <v>83</v>
      </c>
    </row>
    <row r="24" spans="2:2" customFormat="1" ht="15" x14ac:dyDescent="0.25">
      <c r="B24" s="61" t="s">
        <v>13</v>
      </c>
    </row>
    <row r="25" spans="2:2" customFormat="1" ht="45" x14ac:dyDescent="0.25">
      <c r="B25" s="61" t="s">
        <v>84</v>
      </c>
    </row>
    <row r="26" spans="2:2" customFormat="1" ht="15" x14ac:dyDescent="0.25">
      <c r="B26" s="61" t="s">
        <v>13</v>
      </c>
    </row>
    <row r="27" spans="2:2" customFormat="1" ht="30" x14ac:dyDescent="0.25">
      <c r="B27" s="61" t="s">
        <v>85</v>
      </c>
    </row>
    <row r="28" spans="2:2" customFormat="1" ht="15" x14ac:dyDescent="0.25">
      <c r="B28" s="61" t="s">
        <v>13</v>
      </c>
    </row>
    <row r="29" spans="2:2" customFormat="1" ht="60" x14ac:dyDescent="0.25">
      <c r="B29" s="61" t="s">
        <v>86</v>
      </c>
    </row>
    <row r="30" spans="2:2" customFormat="1" ht="15" x14ac:dyDescent="0.25">
      <c r="B30" s="61" t="s">
        <v>13</v>
      </c>
    </row>
    <row r="31" spans="2:2" customFormat="1" ht="45" x14ac:dyDescent="0.25">
      <c r="B31" s="61" t="s">
        <v>87</v>
      </c>
    </row>
    <row r="32" spans="2:2" customFormat="1" ht="15" x14ac:dyDescent="0.25">
      <c r="B32" s="61" t="s">
        <v>13</v>
      </c>
    </row>
    <row r="33" spans="2:2" customFormat="1" ht="105" x14ac:dyDescent="0.25">
      <c r="B33" s="61" t="s">
        <v>88</v>
      </c>
    </row>
    <row r="34" spans="2:2" customFormat="1" ht="15" x14ac:dyDescent="0.25">
      <c r="B34" s="61" t="s">
        <v>13</v>
      </c>
    </row>
    <row r="35" spans="2:2" customFormat="1" ht="105" x14ac:dyDescent="0.25">
      <c r="B35" s="61" t="s">
        <v>89</v>
      </c>
    </row>
    <row r="36" spans="2:2" customFormat="1" ht="15" x14ac:dyDescent="0.25">
      <c r="B36" s="61" t="s">
        <v>13</v>
      </c>
    </row>
    <row r="37" spans="2:2" customFormat="1" ht="150" x14ac:dyDescent="0.25">
      <c r="B37" s="61" t="s">
        <v>90</v>
      </c>
    </row>
    <row r="38" spans="2:2" customFormat="1" ht="15" x14ac:dyDescent="0.25">
      <c r="B38" s="61" t="s">
        <v>13</v>
      </c>
    </row>
    <row r="39" spans="2:2" customFormat="1" ht="15" x14ac:dyDescent="0.25">
      <c r="B39" s="61" t="s">
        <v>91</v>
      </c>
    </row>
    <row r="40" spans="2:2" customFormat="1" ht="15" x14ac:dyDescent="0.25">
      <c r="B40" s="61" t="s">
        <v>13</v>
      </c>
    </row>
    <row r="41" spans="2:2" customFormat="1" ht="15" x14ac:dyDescent="0.25">
      <c r="B41" s="61" t="s">
        <v>92</v>
      </c>
    </row>
    <row r="42" spans="2:2" customFormat="1" ht="15" x14ac:dyDescent="0.25">
      <c r="B42" s="61" t="s">
        <v>13</v>
      </c>
    </row>
    <row r="43" spans="2:2" customFormat="1" ht="45" x14ac:dyDescent="0.25">
      <c r="B43" s="61" t="s">
        <v>93</v>
      </c>
    </row>
    <row r="44" spans="2:2" customFormat="1" ht="15" x14ac:dyDescent="0.25">
      <c r="B44" s="61" t="s">
        <v>13</v>
      </c>
    </row>
    <row r="45" spans="2:2" customFormat="1" ht="45" x14ac:dyDescent="0.25">
      <c r="B45" s="61" t="s">
        <v>94</v>
      </c>
    </row>
    <row r="46" spans="2:2" customFormat="1" ht="15" x14ac:dyDescent="0.25">
      <c r="B46" s="61" t="s">
        <v>13</v>
      </c>
    </row>
    <row r="47" spans="2:2" customFormat="1" ht="60" x14ac:dyDescent="0.25">
      <c r="B47" s="61" t="s">
        <v>95</v>
      </c>
    </row>
    <row r="48" spans="2:2" customFormat="1" ht="15" x14ac:dyDescent="0.25">
      <c r="B48" s="61" t="s">
        <v>13</v>
      </c>
    </row>
    <row r="49" spans="2:2" customFormat="1" ht="30" x14ac:dyDescent="0.25">
      <c r="B49" s="61" t="s">
        <v>96</v>
      </c>
    </row>
    <row r="50" spans="2:2" customFormat="1" ht="15" x14ac:dyDescent="0.25">
      <c r="B50" s="61" t="s">
        <v>13</v>
      </c>
    </row>
    <row r="51" spans="2:2" customFormat="1" ht="45" x14ac:dyDescent="0.25">
      <c r="B51" s="61" t="s">
        <v>97</v>
      </c>
    </row>
    <row r="52" spans="2:2" customFormat="1" ht="15" x14ac:dyDescent="0.25">
      <c r="B52" s="61" t="s">
        <v>13</v>
      </c>
    </row>
    <row r="53" spans="2:2" customFormat="1" ht="60" x14ac:dyDescent="0.25">
      <c r="B53" s="61" t="s">
        <v>98</v>
      </c>
    </row>
    <row r="54" spans="2:2" customFormat="1" ht="15" x14ac:dyDescent="0.25">
      <c r="B54" s="61" t="s">
        <v>13</v>
      </c>
    </row>
    <row r="55" spans="2:2" customFormat="1" ht="120" x14ac:dyDescent="0.25">
      <c r="B55" s="61" t="s">
        <v>99</v>
      </c>
    </row>
    <row r="56" spans="2:2" customFormat="1" ht="15" x14ac:dyDescent="0.25">
      <c r="B56" s="61" t="s">
        <v>13</v>
      </c>
    </row>
    <row r="57" spans="2:2" customFormat="1" ht="30" x14ac:dyDescent="0.25">
      <c r="B57" s="61" t="s">
        <v>100</v>
      </c>
    </row>
    <row r="58" spans="2:2" customFormat="1" ht="15" x14ac:dyDescent="0.25">
      <c r="B58" s="61" t="s">
        <v>13</v>
      </c>
    </row>
    <row r="59" spans="2:2" customFormat="1" ht="105" x14ac:dyDescent="0.25">
      <c r="B59" s="61" t="s">
        <v>14</v>
      </c>
    </row>
    <row r="60" spans="2:2" customFormat="1" ht="15" x14ac:dyDescent="0.25">
      <c r="B60" s="61" t="s">
        <v>13</v>
      </c>
    </row>
    <row r="61" spans="2:2" customFormat="1" ht="75" x14ac:dyDescent="0.25">
      <c r="B61" s="61" t="s">
        <v>101</v>
      </c>
    </row>
    <row r="62" spans="2:2" customFormat="1" ht="75" x14ac:dyDescent="0.25">
      <c r="B62" s="61" t="s">
        <v>102</v>
      </c>
    </row>
    <row r="63" spans="2:2" customFormat="1" ht="15" x14ac:dyDescent="0.25">
      <c r="B63" s="61" t="s">
        <v>13</v>
      </c>
    </row>
    <row r="64" spans="2:2" customFormat="1" ht="15.75" thickBot="1" x14ac:dyDescent="0.3">
      <c r="B64" s="62" t="s">
        <v>48</v>
      </c>
    </row>
  </sheetData>
  <hyperlinks>
    <hyperlink ref="A1" location="Navigation!A1" display="&lt;&lt;" xr:uid="{3924ADD8-9F1B-4616-A6A8-96D02698E61B}"/>
  </hyperlinks>
  <pageMargins left="0.7" right="0.7" top="0.75" bottom="0.75" header="0.3" footer="0.3"/>
  <pageSetup orientation="portrait" r:id="rId1"/>
  <headerFooter>
    <oddFooter>&amp;C&amp;1#&amp;"Calibri"&amp;10&amp;K000000 For internal use only</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Navigation</vt:lpstr>
      <vt:lpstr>Emerging Market Historical Recs</vt:lpstr>
      <vt:lpstr>DB Disclaimer</vt:lpstr>
      <vt:lpstr>'Emerging Market Historical Recs'!Linking_12ab</vt:lpstr>
      <vt:lpstr>'Emerging Market Historical Recs'!Linking_CEEMEA_Trades_open_Rates</vt:lpstr>
      <vt:lpstr>'Emerging Market Historical Recs'!Linking_teades_feb23_1</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Wietoska</dc:creator>
  <cp:lastModifiedBy>Pankaj Sharma</cp:lastModifiedBy>
  <dcterms:created xsi:type="dcterms:W3CDTF">2021-02-10T16:25:02Z</dcterms:created>
  <dcterms:modified xsi:type="dcterms:W3CDTF">2024-12-13T04:43:44Z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f1741f6-9e47-426e-a683-937c37d4ebc5_Enabled">
    <vt:lpwstr>true</vt:lpwstr>
  </property>
  <property fmtid="{D5CDD505-2E9C-101B-9397-08002B2CF9AE}" pid="3" name="MSIP_Label_af1741f6-9e47-426e-a683-937c37d4ebc5_SetDate">
    <vt:lpwstr>2024-11-01T12:34:20Z</vt:lpwstr>
  </property>
  <property fmtid="{D5CDD505-2E9C-101B-9397-08002B2CF9AE}" pid="4" name="MSIP_Label_af1741f6-9e47-426e-a683-937c37d4ebc5_Method">
    <vt:lpwstr>Standard</vt:lpwstr>
  </property>
  <property fmtid="{D5CDD505-2E9C-101B-9397-08002B2CF9AE}" pid="5" name="MSIP_Label_af1741f6-9e47-426e-a683-937c37d4ebc5_Name">
    <vt:lpwstr>af1741f6-9e47-426e-a683-937c37d4ebc5</vt:lpwstr>
  </property>
  <property fmtid="{D5CDD505-2E9C-101B-9397-08002B2CF9AE}" pid="6" name="MSIP_Label_af1741f6-9e47-426e-a683-937c37d4ebc5_SiteId">
    <vt:lpwstr>1e9b61e8-e590-4abc-b1af-24125e330d2a</vt:lpwstr>
  </property>
  <property fmtid="{D5CDD505-2E9C-101B-9397-08002B2CF9AE}" pid="7" name="MSIP_Label_af1741f6-9e47-426e-a683-937c37d4ebc5_ActionId">
    <vt:lpwstr>14df4e3b-4c76-41d5-b2b8-a716e103d996</vt:lpwstr>
  </property>
  <property fmtid="{D5CDD505-2E9C-101B-9397-08002B2CF9AE}" pid="8" name="MSIP_Label_af1741f6-9e47-426e-a683-937c37d4ebc5_ContentBits">
    <vt:lpwstr>3</vt:lpwstr>
  </property>
  <property fmtid="{D5CDD505-2E9C-101B-9397-08002B2CF9AE}" pid="9" name="db.comClassification">
    <vt:lpwstr>For internal use only</vt:lpwstr>
  </property>
</Properties>
</file>