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Technical Assistants\DVS\Other Tasks\HY uploads\Deliverable\2023 onwards\"/>
    </mc:Choice>
  </mc:AlternateContent>
  <xr:revisionPtr revIDLastSave="0" documentId="13_ncr:1_{FECE9B71-B077-49E3-BDCC-252AB57CE7BF}" xr6:coauthVersionLast="47" xr6:coauthVersionMax="47" xr10:uidLastSave="{00000000-0000-0000-0000-000000000000}"/>
  <bookViews>
    <workbookView xWindow="28680" yWindow="-120" windowWidth="29040" windowHeight="15840" xr2:uid="{00000000-000D-0000-FFFF-FFFF00000000}"/>
  </bookViews>
  <sheets>
    <sheet name="Navigation" sheetId="6" r:id="rId1"/>
    <sheet name="Emerging Market Historical Recs" sheetId="7" r:id="rId2"/>
    <sheet name="DB Disclaimer" sheetId="8" r:id="rId3"/>
  </sheets>
  <definedNames>
    <definedName name="_" localSheetId="2">#REF!</definedName>
    <definedName name="_" localSheetId="1">#REF!</definedName>
    <definedName name="_">#REF!</definedName>
    <definedName name="A1\" localSheetId="2">#REF!</definedName>
    <definedName name="A1\" localSheetId="1">#REF!</definedName>
    <definedName name="A1\">#REF!</definedName>
    <definedName name="Linking_12ab" localSheetId="1">'Emerging Market Historical Recs'!#REF!</definedName>
    <definedName name="Linking_12ab">#REF!</definedName>
    <definedName name="Linking_CEEMEA_FI_FX_Trades_1" localSheetId="1">#REF!</definedName>
    <definedName name="Linking_CEEMEA_FI_FX_Trades_Closed" localSheetId="1">#REF!</definedName>
    <definedName name="Linking_CEEMEA_portfolio_FI_FI">#REF!</definedName>
    <definedName name="Linking_CEEMEA_Trades_ALL" localSheetId="1">#REF!</definedName>
    <definedName name="Linking_ceemea_trades_FI_FX" localSheetId="1">#REF!</definedName>
    <definedName name="Linking_CEEMEA_Trades_open_Rates" localSheetId="1">'Emerging Market Historical Recs'!#REF!</definedName>
    <definedName name="Linking_CEEMEA_Trades_open_Rates_FX_combined" localSheetId="1">#REF!</definedName>
    <definedName name="Linking_CEEMEA_Trades_Outstandig_Closed" localSheetId="1">#REF!</definedName>
    <definedName name="Linking_CEEMEA_Trades_weekly" localSheetId="1">#REF!</definedName>
    <definedName name="Linking_CEEMEA_Trades_weekly_2" localSheetId="1">#REF!</definedName>
    <definedName name="Linking_CEEMEAport_Q3_FIFX">#REF!</definedName>
    <definedName name="Linking_closedTrades_CEEMEA_2019">#REF!</definedName>
    <definedName name="Linking_closedTrades_CEEMEA_Q3" localSheetId="1">#REF!</definedName>
    <definedName name="Linking_closedTrades_CEEMEA_Q3">#REF!</definedName>
    <definedName name="Linking_country_views_CEEMEA_FI_1" localSheetId="1">#REF!</definedName>
    <definedName name="Linking_country_views_CEEMEA_FI_2" localSheetId="1">#REF!</definedName>
    <definedName name="Linking_country_views_FI_FX" localSheetId="1">#REF!</definedName>
    <definedName name="Linking_country_views_FI_FX_extend" localSheetId="1">#REF!</definedName>
    <definedName name="Linking_FI_FI_closed_recent" localSheetId="1">#REF!</definedName>
    <definedName name="Linking_forweekly_ceemea" localSheetId="1">#REF!</definedName>
    <definedName name="Linking_teades_feb23_1" localSheetId="1">'Emerging Market Historical Recs'!#REF!</definedName>
    <definedName name="Linking_teades_feb23_1">#REF!</definedName>
    <definedName name="Linking_trades_CEEMEA_FI_FX_2020" localSheetId="1">#REF!</definedName>
    <definedName name="Linking_trades_CEEMEA_FI_FX_2020_2" localSheetId="1">#REF!</definedName>
    <definedName name="Linking_Trades_CEEMEA_outstanding_1" localSheetId="1">#REF!</definedName>
    <definedName name="Linking_Trades_temp_abc" localSheetId="1">#REF!</definedName>
    <definedName name="Linking_Trades_temp_abc">#REF!</definedName>
    <definedName name="Linking_TradesEM1_2" localSheetId="1">#REF!</definedName>
    <definedName name="Linking_Weekly_Trades_1" localSheetId="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7" l="1"/>
</calcChain>
</file>

<file path=xl/sharedStrings.xml><?xml version="1.0" encoding="utf-8"?>
<sst xmlns="http://schemas.openxmlformats.org/spreadsheetml/2006/main" count="265" uniqueCount="129">
  <si>
    <t>Country</t>
  </si>
  <si>
    <t>Trade</t>
  </si>
  <si>
    <t>Initiation</t>
  </si>
  <si>
    <t>Closed</t>
  </si>
  <si>
    <t>Rationale</t>
  </si>
  <si>
    <t>Entry</t>
  </si>
  <si>
    <t>Target</t>
  </si>
  <si>
    <t>Stop</t>
  </si>
  <si>
    <t>Current</t>
  </si>
  <si>
    <t>Last 
Action</t>
  </si>
  <si>
    <t>Last Action - 
Date</t>
  </si>
  <si>
    <t>Spot
 return</t>
  </si>
  <si>
    <t>Total
 return*</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</si>
  <si>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</si>
  <si>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</si>
  <si>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Czech Republic</t>
  </si>
  <si>
    <t>Israel</t>
  </si>
  <si>
    <t>Hungary</t>
  </si>
  <si>
    <t>South Africa</t>
  </si>
  <si>
    <t>Spot
 Return</t>
  </si>
  <si>
    <t>Total 
Return</t>
  </si>
  <si>
    <t>target reached</t>
  </si>
  <si>
    <t>2s10s IRS flattener</t>
  </si>
  <si>
    <t>new dynamics</t>
  </si>
  <si>
    <t>Poland</t>
  </si>
  <si>
    <t>Turkey</t>
  </si>
  <si>
    <t>open trades</t>
  </si>
  <si>
    <r>
      <rPr>
        <b/>
        <sz val="11"/>
        <color theme="1"/>
        <rFont val="Calibri"/>
        <family val="2"/>
        <scheme val="minor"/>
      </rPr>
      <t xml:space="preserve">Note: All trades are being closed with outlook and re-initiate new trades for the next year.
</t>
    </r>
    <r>
      <rPr>
        <sz val="11"/>
        <color rgb="FFFF0000"/>
        <rFont val="Calibri"/>
        <family val="2"/>
        <scheme val="minor"/>
      </rPr>
      <t>NA "Not applicable" or "Blank" fields to be treated as no value</t>
    </r>
    <r>
      <rPr>
        <sz val="11"/>
        <color theme="1"/>
        <rFont val="Calibri"/>
        <family val="2"/>
        <scheme val="minor"/>
      </rPr>
      <t xml:space="preserve">
</t>
    </r>
    <r>
      <rPr>
        <sz val="11"/>
        <color rgb="FFFF0000"/>
        <rFont val="Calibri"/>
        <family val="2"/>
        <scheme val="minor"/>
      </rPr>
      <t>Validity time period of rating “the rating is a 12 month view”</t>
    </r>
  </si>
  <si>
    <t>Click to navigate to the desired page</t>
  </si>
  <si>
    <t>Updated on:</t>
  </si>
  <si>
    <t>by:</t>
  </si>
  <si>
    <t>DVS Team</t>
  </si>
  <si>
    <t>&lt;&lt;</t>
  </si>
  <si>
    <t>Emerging Market Historical Recommendations</t>
  </si>
  <si>
    <t xml:space="preserve">stopped out </t>
  </si>
  <si>
    <t>3m (carry)/roll 
 in bps</t>
  </si>
  <si>
    <t xml:space="preserve">at
 initiation </t>
  </si>
  <si>
    <t>current</t>
  </si>
  <si>
    <t>5Y5Y CZK receivers vs EUR</t>
  </si>
  <si>
    <t>Receive 5Y ILS vs US rates</t>
  </si>
  <si>
    <t>1s5s CZK flatteners 
vs HUF steepeners (tactical)</t>
  </si>
  <si>
    <t>Receive 10Y ILS vs US rates</t>
  </si>
  <si>
    <t>Long 10Y ASW-spread tightener</t>
  </si>
  <si>
    <t>Poland/
South Africa</t>
  </si>
  <si>
    <t>2s10s PLN steepeners 
vs ZAR flatteners</t>
  </si>
  <si>
    <t>2s10s IRS ZAR flattener vs USD</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</si>
  <si>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</si>
  <si>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</si>
  <si>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</si>
  <si>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</si>
  <si>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</si>
  <si>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</si>
  <si>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</si>
  <si>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</si>
  <si>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</si>
  <si>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</si>
  <si>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</si>
  <si>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</si>
  <si>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</si>
  <si>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</si>
  <si>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</si>
  <si>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</si>
  <si>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</si>
  <si>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</si>
  <si>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</si>
  <si>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</si>
  <si>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</si>
  <si>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</si>
  <si>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</si>
  <si>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</si>
  <si>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</si>
  <si>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</si>
  <si>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Pay 9x12 FRAs</t>
  </si>
  <si>
    <t>Receive 5Y5Y CZK vs EUR rates</t>
  </si>
  <si>
    <t>Receive 2Y1Y IRS</t>
  </si>
  <si>
    <t>Receive 1Y1Y IRS</t>
  </si>
  <si>
    <t>Receive 5Y IRS</t>
  </si>
  <si>
    <t>Overweight 5Y local bonds (unhedged) - best Sep-29</t>
  </si>
  <si>
    <t>Target reached</t>
  </si>
  <si>
    <t xml:space="preserve">2s10s PLN steepeners </t>
  </si>
  <si>
    <t>Czech Republic &amp; 
Hungary</t>
  </si>
  <si>
    <t>Receive 5Y 
HUF rates</t>
  </si>
  <si>
    <t>Short USD/ZAR</t>
  </si>
  <si>
    <t>CE3</t>
  </si>
  <si>
    <t>Long PLN vs 
HUF &amp; CZK</t>
  </si>
  <si>
    <t>Copyright @ 2025 Deutsche Bank AG</t>
  </si>
  <si>
    <t>Long 2s10s IRS flattener</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</si>
  <si>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</si>
  <si>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Türkiye</t>
  </si>
  <si>
    <t>Romania</t>
  </si>
  <si>
    <t>Overweight 5Y local bonds (unhedged) - best Jul-29</t>
  </si>
  <si>
    <t>Country return</t>
  </si>
  <si>
    <t>closed</t>
  </si>
  <si>
    <t>5Y ZAR receivers</t>
  </si>
  <si>
    <t>Receive 5y5y ILS</t>
  </si>
  <si>
    <t>shift into 2y2y
 receivers</t>
  </si>
  <si>
    <t>Pay USD/TRY cross currency basis</t>
  </si>
  <si>
    <t>Taken profit</t>
  </si>
  <si>
    <t>Long PLN/HUF</t>
  </si>
  <si>
    <t>stopped out</t>
  </si>
  <si>
    <t xml:space="preserve">Pay 3x6 FRAs </t>
  </si>
  <si>
    <t xml:space="preserve">Receive 3x6 FRAs </t>
  </si>
  <si>
    <t xml:space="preserve">new dynamics </t>
  </si>
  <si>
    <t>Stopped out</t>
  </si>
  <si>
    <t xml:space="preserve"> </t>
  </si>
  <si>
    <t>Receive 5Y ILS</t>
  </si>
  <si>
    <t>1y1y-5y5y IRS flattener</t>
  </si>
  <si>
    <t>Poland/Czech Republic</t>
  </si>
  <si>
    <t>Pay 1y1y PLN vs CZK</t>
  </si>
  <si>
    <t>1Y1Y IRS payers</t>
  </si>
  <si>
    <t>1y1y PLN payers</t>
  </si>
  <si>
    <t>1y1y CZK receivers</t>
  </si>
  <si>
    <t>5y5y IRS receiver</t>
  </si>
  <si>
    <t>6x9 FRA receiver</t>
  </si>
  <si>
    <t>Long 5Y bonds vs paying 1y1y IRS</t>
  </si>
  <si>
    <t>Hungary / 
Romania</t>
  </si>
  <si>
    <t>Overweight 10Y HGBs vs 
10Y ROMGBs</t>
  </si>
  <si>
    <t>change target/stop</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</si>
  <si>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or under the ‘Disclosures’ tab. Investors are strongly encouraged to review this information before investing.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</si>
  <si>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</si>
  <si>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https://www.theocc.com/company-information/documents-and-archives/options-disclosure-document. If you are unable to access the website, please contact your Deutsche Bank representative for a copy of this important document.</t>
  </si>
  <si>
    <t>relative to EM index</t>
  </si>
  <si>
    <t>Spot return</t>
  </si>
  <si>
    <t>Closed trades</t>
  </si>
  <si>
    <t>total
 return (FX-unhedged)</t>
  </si>
  <si>
    <t>1y1y IRS - 5Y bond flattener</t>
  </si>
  <si>
    <t>5Y ASW-spread tighteners</t>
  </si>
  <si>
    <t>1Y1Y IRS payer</t>
  </si>
  <si>
    <t>9x12 FRA payer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</si>
</sst>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
    <numFmt numFmtId="166" formatCode="0.0%"/>
  </numFmts>
  <fonts count="11" x14ac:knownFonts="1">
    <font>
      <sz val="11"/>
      <color theme="1"/>
      <name val="Calibri"/>
      <family val="2"/>
      <scheme val="minor"/>
    </font>
    <font>
      <b/>
      <sz val="11"/>
      <color theme="1"/>
      <name val="Calibri"/>
      <family val="2"/>
      <scheme val="minor"/>
    </font>
    <font>
      <b/>
      <sz val="11"/>
      <color theme="0"/>
      <name val="Calibri"/>
      <family val="2"/>
      <scheme val="minor"/>
    </font>
    <font>
      <sz val="8"/>
      <color theme="1"/>
      <name val="Calibri"/>
      <family val="2"/>
      <scheme val="minor"/>
    </font>
    <font>
      <sz val="11"/>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u/>
      <sz val="11"/>
      <color theme="0"/>
      <name val="Calibri"/>
      <family val="2"/>
      <scheme val="minor"/>
    </font>
    <font>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7" fillId="0" borderId="0" applyNumberFormat="0" applyFill="0" applyBorder="0" applyAlignment="0" applyProtection="0"/>
    <xf numFmtId="9" fontId="10" fillId="0" borderId="0" applyFont="0" applyFill="0" applyBorder="0" applyAlignment="0" applyProtection="0"/>
  </cellStyleXfs>
  <cellXfs count="85">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0" xfId="0" applyFont="1"/>
    <xf numFmtId="0" fontId="1" fillId="0" borderId="0" xfId="0" applyFont="1"/>
    <xf numFmtId="0" fontId="6"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6" fillId="0" borderId="0" xfId="0" applyFont="1" applyAlignment="1">
      <alignment horizontal="right"/>
    </xf>
    <xf numFmtId="164" fontId="6" fillId="0" borderId="0" xfId="0" applyNumberFormat="1" applyFont="1" applyAlignment="1">
      <alignment horizontal="center"/>
    </xf>
    <xf numFmtId="0" fontId="8" fillId="5" borderId="0" xfId="2" applyFont="1" applyFill="1" applyBorder="1" applyAlignment="1">
      <alignment horizont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1" fontId="9" fillId="0" borderId="1" xfId="0" applyNumberFormat="1" applyFont="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1" fontId="9"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0" xfId="0"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3" fontId="0" fillId="4" borderId="1" xfId="0" applyNumberFormat="1" applyFill="1" applyBorder="1" applyAlignment="1">
      <alignment horizontal="center" vertical="center"/>
    </xf>
    <xf numFmtId="3"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vertical="center"/>
    </xf>
    <xf numFmtId="15" fontId="0" fillId="0" borderId="1" xfId="0" applyNumberFormat="1" applyBorder="1" applyAlignment="1">
      <alignment horizontal="center" vertical="center" wrapText="1"/>
    </xf>
    <xf numFmtId="15" fontId="0" fillId="4" borderId="1" xfId="0" applyNumberFormat="1" applyFill="1" applyBorder="1" applyAlignment="1">
      <alignment horizontal="center" vertical="center" wrapText="1"/>
    </xf>
    <xf numFmtId="0" fontId="0" fillId="4" borderId="1" xfId="0" applyFill="1" applyBorder="1" applyAlignment="1">
      <alignment vertical="center"/>
    </xf>
    <xf numFmtId="166" fontId="10" fillId="4" borderId="1" xfId="3"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15" fontId="1"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4" fontId="0" fillId="4" borderId="1" xfId="0" applyNumberFormat="1" applyFill="1" applyBorder="1" applyAlignment="1">
      <alignment horizontal="center" vertical="center" wrapText="1"/>
    </xf>
    <xf numFmtId="165" fontId="0" fillId="4" borderId="1" xfId="0" applyNumberFormat="1" applyFill="1" applyBorder="1" applyAlignment="1">
      <alignment horizontal="center" vertical="center"/>
    </xf>
    <xf numFmtId="166" fontId="0" fillId="0" borderId="1" xfId="0" applyNumberFormat="1" applyBorder="1" applyAlignment="1">
      <alignment horizontal="center" vertical="center"/>
    </xf>
    <xf numFmtId="4" fontId="0" fillId="4" borderId="1" xfId="0" applyNumberFormat="1" applyFill="1" applyBorder="1" applyAlignment="1">
      <alignment horizontal="center" vertical="center"/>
    </xf>
    <xf numFmtId="166" fontId="0" fillId="4" borderId="1" xfId="0" applyNumberFormat="1" applyFill="1" applyBorder="1" applyAlignment="1">
      <alignment horizontal="center" vertical="center"/>
    </xf>
    <xf numFmtId="9" fontId="10" fillId="4" borderId="1" xfId="3" applyFont="1" applyFill="1" applyBorder="1" applyAlignment="1">
      <alignment horizontal="center" vertical="center"/>
    </xf>
    <xf numFmtId="166" fontId="1" fillId="0" borderId="1" xfId="3" applyNumberFormat="1" applyFont="1" applyFill="1" applyBorder="1" applyAlignment="1">
      <alignment horizontal="center" vertical="center"/>
    </xf>
    <xf numFmtId="4" fontId="0" fillId="4" borderId="1" xfId="0" applyNumberFormat="1" applyFill="1" applyBorder="1" applyAlignment="1">
      <alignment horizontal="center" vertical="center" wrapText="1"/>
    </xf>
    <xf numFmtId="3" fontId="10" fillId="0" borderId="1" xfId="3" applyNumberFormat="1" applyFont="1" applyFill="1" applyBorder="1" applyAlignment="1">
      <alignment horizontal="center" vertical="center"/>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14"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14"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14" fontId="2" fillId="3"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6" borderId="1" xfId="0" applyFill="1" applyBorder="1" applyAlignment="1">
      <alignment horizontal="left" vertical="center"/>
    </xf>
    <xf numFmtId="0" fontId="0" fillId="6" borderId="1" xfId="0" applyFill="1" applyBorder="1" applyAlignment="1">
      <alignment horizontal="center" vertical="center" wrapText="1"/>
    </xf>
    <xf numFmtId="15" fontId="0" fillId="6" borderId="1" xfId="0" applyNumberFormat="1" applyFill="1" applyBorder="1" applyAlignment="1">
      <alignment horizontal="center" vertical="center"/>
    </xf>
    <xf numFmtId="1" fontId="0" fillId="6" borderId="1" xfId="0" applyNumberFormat="1" applyFill="1" applyBorder="1" applyAlignment="1">
      <alignment horizontal="center" vertical="center"/>
    </xf>
    <xf numFmtId="1" fontId="9" fillId="6" borderId="1" xfId="0" applyNumberFormat="1" applyFont="1"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center" vertical="center"/>
    </xf>
  </cellXfs>
  <cellStyles count="4">
    <cellStyle name="Hyperlink" xfId="2" builtinId="8"/>
    <cellStyle name="Normal" xfId="0" builtinId="0"/>
    <cellStyle name="Normal 2" xfId="1" xr:uid="{3B087522-AD60-4C14-8DB5-D71194CDAA26}"/>
    <cellStyle name="Percent" xfId="3" builtinId="5"/>
  </cellStyles>
  <dxfs count="11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B Disclaimer'!A1"/><Relationship Id="rId1" Type="http://schemas.openxmlformats.org/officeDocument/2006/relationships/hyperlink" Target="#'Emerging Market Historical Recs'!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807E5F1-3C6E-4686-98AE-694F2460A099}"/>
            </a:ext>
          </a:extLst>
        </xdr:cNvPr>
        <xdr:cNvSpPr/>
      </xdr:nvSpPr>
      <xdr:spPr>
        <a:xfrm>
          <a:off x="202406" y="838200"/>
          <a:ext cx="2055019"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Emerging Market</a:t>
          </a:r>
        </a:p>
      </xdr:txBody>
    </xdr:sp>
    <xdr:clientData/>
  </xdr:twoCellAnchor>
  <xdr:twoCellAnchor>
    <xdr:from>
      <xdr:col>1</xdr:col>
      <xdr:colOff>0</xdr:colOff>
      <xdr:row>8</xdr:row>
      <xdr:rowOff>47625</xdr:rowOff>
    </xdr:from>
    <xdr:to>
      <xdr:col>2</xdr:col>
      <xdr:colOff>0</xdr:colOff>
      <xdr:row>11</xdr:row>
      <xdr:rowOff>47625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ADB7D04-D886-4767-BB01-7ECD73518027}"/>
            </a:ext>
          </a:extLst>
        </xdr:cNvPr>
        <xdr:cNvSpPr/>
      </xdr:nvSpPr>
      <xdr:spPr>
        <a:xfrm>
          <a:off x="190500" y="16478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14EB-CFBD-4537-AD04-561D092C40E1}">
  <dimension ref="A1:C16"/>
  <sheetViews>
    <sheetView showGridLines="0" tabSelected="1" zoomScaleNormal="100" workbookViewId="0"/>
  </sheetViews>
  <sheetFormatPr defaultColWidth="9.140625" defaultRowHeight="15" x14ac:dyDescent="0.25"/>
  <cols>
    <col min="1" max="1" width="2.85546875" bestFit="1" customWidth="1"/>
    <col min="2" max="2" width="31" customWidth="1"/>
    <col min="3" max="3" width="12.7109375" style="1" customWidth="1"/>
  </cols>
  <sheetData>
    <row r="1" spans="1:3" ht="21" x14ac:dyDescent="0.35">
      <c r="B1" s="6" t="s">
        <v>33</v>
      </c>
    </row>
    <row r="2" spans="1:3" x14ac:dyDescent="0.25">
      <c r="A2" s="7"/>
    </row>
    <row r="3" spans="1:3" x14ac:dyDescent="0.25">
      <c r="A3" s="7"/>
      <c r="B3" s="8" t="s">
        <v>28</v>
      </c>
      <c r="C3" s="7"/>
    </row>
    <row r="4" spans="1:3" x14ac:dyDescent="0.25">
      <c r="A4" s="9"/>
      <c r="B4" s="10"/>
      <c r="C4" s="11"/>
    </row>
    <row r="5" spans="1:3" x14ac:dyDescent="0.25">
      <c r="A5" s="12"/>
      <c r="B5" s="7"/>
      <c r="C5" s="13"/>
    </row>
    <row r="6" spans="1:3" x14ac:dyDescent="0.25">
      <c r="A6" s="12"/>
      <c r="B6" s="7"/>
      <c r="C6" s="13"/>
    </row>
    <row r="7" spans="1:3" x14ac:dyDescent="0.25">
      <c r="A7" s="12"/>
      <c r="B7" s="7"/>
      <c r="C7" s="13"/>
    </row>
    <row r="8" spans="1:3" x14ac:dyDescent="0.25">
      <c r="A8" s="12"/>
      <c r="B8" s="7"/>
      <c r="C8" s="13"/>
    </row>
    <row r="9" spans="1:3" x14ac:dyDescent="0.25">
      <c r="A9" s="12"/>
      <c r="B9" s="7"/>
      <c r="C9" s="13"/>
    </row>
    <row r="10" spans="1:3" x14ac:dyDescent="0.25">
      <c r="A10" s="12"/>
      <c r="B10" s="7"/>
      <c r="C10" s="13"/>
    </row>
    <row r="11" spans="1:3" x14ac:dyDescent="0.25">
      <c r="A11" s="12"/>
      <c r="B11" s="7"/>
      <c r="C11" s="13"/>
    </row>
    <row r="12" spans="1:3" x14ac:dyDescent="0.25">
      <c r="A12" s="12"/>
      <c r="B12" s="7"/>
      <c r="C12" s="13"/>
    </row>
    <row r="13" spans="1:3" x14ac:dyDescent="0.25">
      <c r="A13" s="14"/>
      <c r="B13" s="15"/>
      <c r="C13" s="16"/>
    </row>
    <row r="15" spans="1:3" x14ac:dyDescent="0.25">
      <c r="B15" s="17" t="s">
        <v>29</v>
      </c>
      <c r="C15" s="18">
        <v>45939</v>
      </c>
    </row>
    <row r="16" spans="1:3" x14ac:dyDescent="0.25">
      <c r="B16" s="17" t="s">
        <v>30</v>
      </c>
      <c r="C16" s="8" t="s">
        <v>31</v>
      </c>
    </row>
  </sheetData>
  <pageMargins left="0.7" right="0.7" top="0.75" bottom="0.75" header="0.3" footer="0.3"/>
  <pageSetup paperSize="9" orientation="portrait" r:id="rId1"/>
  <headerFooter>
    <oddFooter xml:space="preserve">&amp;C_x000D_&amp;1#&amp;"Calibri"&amp;10&amp;K000000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D00F-CC9B-44DC-8A74-ADD358B68CAF}">
  <dimension ref="A1:O56"/>
  <sheetViews>
    <sheetView showGridLines="0" zoomScaleNormal="100" workbookViewId="0"/>
  </sheetViews>
  <sheetFormatPr defaultColWidth="9.140625" defaultRowHeight="15" x14ac:dyDescent="0.25"/>
  <cols>
    <col min="1" max="1" width="6.140625" style="2" bestFit="1" customWidth="1"/>
    <col min="2" max="2" width="17.5703125" style="4" bestFit="1" customWidth="1"/>
    <col min="3" max="3" width="30.140625" style="2" bestFit="1" customWidth="1"/>
    <col min="4" max="4" width="14.85546875" style="5" customWidth="1"/>
    <col min="5" max="5" width="17.28515625" style="5" bestFit="1" customWidth="1"/>
    <col min="6" max="6" width="17.28515625" style="5" customWidth="1"/>
    <col min="7" max="7" width="20" style="5" customWidth="1"/>
    <col min="8" max="8" width="20.85546875" style="5" bestFit="1" customWidth="1"/>
    <col min="9" max="9" width="10.28515625" style="2" customWidth="1"/>
    <col min="10" max="10" width="13.7109375" style="2" bestFit="1" customWidth="1"/>
    <col min="11" max="12" width="8" style="2" bestFit="1" customWidth="1"/>
    <col min="13" max="13" width="7.28515625" style="2" bestFit="1" customWidth="1"/>
    <col min="14" max="14" width="19.7109375" style="2" bestFit="1" customWidth="1"/>
    <col min="15" max="15" width="9.140625" style="3"/>
    <col min="16" max="16" width="11" style="3" bestFit="1" customWidth="1"/>
    <col min="17" max="16384" width="9.140625" style="3"/>
  </cols>
  <sheetData>
    <row r="1" spans="1:14" x14ac:dyDescent="0.25">
      <c r="A1" s="19" t="s">
        <v>32</v>
      </c>
    </row>
    <row r="2" spans="1:14" x14ac:dyDescent="0.25">
      <c r="B2" s="75" t="s">
        <v>0</v>
      </c>
      <c r="C2" s="71" t="s">
        <v>1</v>
      </c>
      <c r="D2" s="71" t="s">
        <v>2</v>
      </c>
      <c r="E2" s="71" t="s">
        <v>35</v>
      </c>
      <c r="F2" s="71"/>
      <c r="G2" s="71" t="s">
        <v>9</v>
      </c>
      <c r="H2" s="71" t="s">
        <v>10</v>
      </c>
      <c r="I2" s="71" t="s">
        <v>5</v>
      </c>
      <c r="J2" s="71" t="s">
        <v>8</v>
      </c>
      <c r="K2" s="71" t="s">
        <v>6</v>
      </c>
      <c r="L2" s="71" t="s">
        <v>7</v>
      </c>
      <c r="M2" s="71" t="s">
        <v>11</v>
      </c>
      <c r="N2" s="71" t="s">
        <v>12</v>
      </c>
    </row>
    <row r="3" spans="1:14" ht="30" x14ac:dyDescent="0.25">
      <c r="B3" s="75"/>
      <c r="C3" s="71"/>
      <c r="D3" s="71"/>
      <c r="E3" s="66" t="s">
        <v>36</v>
      </c>
      <c r="F3" s="66" t="s">
        <v>37</v>
      </c>
      <c r="G3" s="71"/>
      <c r="H3" s="71"/>
      <c r="I3" s="71"/>
      <c r="J3" s="71"/>
      <c r="K3" s="71"/>
      <c r="L3" s="71"/>
      <c r="M3" s="71"/>
      <c r="N3" s="71"/>
    </row>
    <row r="4" spans="1:14" x14ac:dyDescent="0.25">
      <c r="B4" s="77" t="s">
        <v>26</v>
      </c>
      <c r="C4" s="77"/>
      <c r="D4" s="77"/>
      <c r="E4" s="77"/>
      <c r="F4" s="77"/>
      <c r="G4" s="77"/>
      <c r="H4" s="77"/>
      <c r="I4" s="77"/>
      <c r="J4" s="77"/>
      <c r="K4" s="77"/>
      <c r="L4" s="77"/>
      <c r="M4" s="77"/>
      <c r="N4" s="77"/>
    </row>
    <row r="5" spans="1:14" x14ac:dyDescent="0.25">
      <c r="B5" s="24" t="s">
        <v>16</v>
      </c>
      <c r="C5" s="40" t="s">
        <v>105</v>
      </c>
      <c r="D5" s="21">
        <v>45841</v>
      </c>
      <c r="E5" s="22">
        <v>-1</v>
      </c>
      <c r="F5" s="26">
        <v>-2</v>
      </c>
      <c r="G5" s="25" t="s">
        <v>2</v>
      </c>
      <c r="H5" s="21"/>
      <c r="I5" s="23">
        <v>3.8</v>
      </c>
      <c r="J5" s="23">
        <v>3.8109899999999999</v>
      </c>
      <c r="K5" s="23">
        <v>3.2</v>
      </c>
      <c r="L5" s="23">
        <v>4.1500000000000004</v>
      </c>
      <c r="M5" s="22">
        <v>-1.0990000000000055</v>
      </c>
      <c r="N5" s="42">
        <v>-2.176777777777783</v>
      </c>
    </row>
    <row r="6" spans="1:14" x14ac:dyDescent="0.25">
      <c r="B6" s="27" t="s">
        <v>17</v>
      </c>
      <c r="C6" s="38" t="s">
        <v>112</v>
      </c>
      <c r="D6" s="29">
        <v>45868</v>
      </c>
      <c r="E6" s="32">
        <v>5</v>
      </c>
      <c r="F6" s="30">
        <v>5</v>
      </c>
      <c r="G6" s="31" t="s">
        <v>2</v>
      </c>
      <c r="H6" s="29"/>
      <c r="I6" s="33">
        <v>7.2</v>
      </c>
      <c r="J6" s="33">
        <v>7.101</v>
      </c>
      <c r="K6" s="33">
        <v>6.75</v>
      </c>
      <c r="L6" s="33">
        <v>7.5</v>
      </c>
      <c r="M6" s="32">
        <v>9.9000000000000199</v>
      </c>
      <c r="N6" s="32">
        <v>13.788888888888909</v>
      </c>
    </row>
    <row r="7" spans="1:14" x14ac:dyDescent="0.25">
      <c r="B7" s="24" t="s">
        <v>17</v>
      </c>
      <c r="C7" s="40" t="s">
        <v>113</v>
      </c>
      <c r="D7" s="21">
        <v>45868</v>
      </c>
      <c r="E7" s="22">
        <v>-23</v>
      </c>
      <c r="F7" s="26">
        <v>-23</v>
      </c>
      <c r="G7" s="25" t="s">
        <v>2</v>
      </c>
      <c r="H7" s="21"/>
      <c r="I7" s="23">
        <v>6.23</v>
      </c>
      <c r="J7" s="23">
        <v>6.22</v>
      </c>
      <c r="K7" s="23">
        <v>6</v>
      </c>
      <c r="L7" s="23">
        <v>6.35</v>
      </c>
      <c r="M7" s="32">
        <v>1.0000000000000675</v>
      </c>
      <c r="N7" s="32">
        <v>-16.888888888888822</v>
      </c>
    </row>
    <row r="8" spans="1:14" x14ac:dyDescent="0.25">
      <c r="B8" s="27" t="s">
        <v>18</v>
      </c>
      <c r="C8" s="28" t="s">
        <v>106</v>
      </c>
      <c r="D8" s="29">
        <v>45841</v>
      </c>
      <c r="E8" s="32">
        <v>16</v>
      </c>
      <c r="F8" s="30">
        <v>16</v>
      </c>
      <c r="G8" s="31" t="s">
        <v>2</v>
      </c>
      <c r="H8" s="29"/>
      <c r="I8" s="28">
        <v>308</v>
      </c>
      <c r="J8" s="32">
        <v>296.18999999999988</v>
      </c>
      <c r="K8" s="28">
        <v>275</v>
      </c>
      <c r="L8" s="28">
        <v>340</v>
      </c>
      <c r="M8" s="32">
        <v>11.810000000000116</v>
      </c>
      <c r="N8" s="32">
        <v>29.05444444444456</v>
      </c>
    </row>
    <row r="9" spans="1:14" ht="16.5" customHeight="1" x14ac:dyDescent="0.25">
      <c r="B9" s="24" t="s">
        <v>24</v>
      </c>
      <c r="C9" s="40" t="s">
        <v>114</v>
      </c>
      <c r="D9" s="21">
        <v>45838</v>
      </c>
      <c r="E9" s="22"/>
      <c r="F9" s="26"/>
      <c r="G9" s="25" t="s">
        <v>2</v>
      </c>
      <c r="H9" s="21"/>
      <c r="I9" s="20">
        <v>109</v>
      </c>
      <c r="J9" s="22">
        <v>101.46223942419601</v>
      </c>
      <c r="K9" s="20">
        <v>75</v>
      </c>
      <c r="L9" s="20">
        <v>125</v>
      </c>
      <c r="M9" s="22">
        <v>7.5377605758039863</v>
      </c>
      <c r="N9" s="22">
        <v>37.40077427443412</v>
      </c>
    </row>
    <row r="10" spans="1:14" x14ac:dyDescent="0.25">
      <c r="B10" s="78" t="s">
        <v>15</v>
      </c>
      <c r="C10" s="79" t="s">
        <v>42</v>
      </c>
      <c r="D10" s="80">
        <v>45587</v>
      </c>
      <c r="E10" s="81"/>
      <c r="F10" s="82"/>
      <c r="G10" s="83" t="s">
        <v>2</v>
      </c>
      <c r="H10" s="80"/>
      <c r="I10" s="84">
        <v>33</v>
      </c>
      <c r="J10" s="81">
        <v>34.008613405570138</v>
      </c>
      <c r="K10" s="84">
        <v>20</v>
      </c>
      <c r="L10" s="84">
        <v>60</v>
      </c>
      <c r="M10" s="81">
        <v>-1.0086134055701379</v>
      </c>
      <c r="N10" s="81">
        <v>30.72563316977233</v>
      </c>
    </row>
    <row r="11" spans="1:14" x14ac:dyDescent="0.25">
      <c r="B11" s="75" t="s">
        <v>0</v>
      </c>
      <c r="C11" s="71" t="s">
        <v>1</v>
      </c>
      <c r="D11" s="71" t="s">
        <v>2</v>
      </c>
      <c r="E11" s="71"/>
      <c r="F11" s="72"/>
      <c r="G11" s="71" t="s">
        <v>9</v>
      </c>
      <c r="H11" s="71" t="s">
        <v>10</v>
      </c>
      <c r="I11" s="71" t="s">
        <v>5</v>
      </c>
      <c r="J11" s="71" t="s">
        <v>8</v>
      </c>
      <c r="K11" s="71" t="s">
        <v>6</v>
      </c>
      <c r="L11" s="71" t="s">
        <v>7</v>
      </c>
      <c r="M11" s="71" t="s">
        <v>91</v>
      </c>
      <c r="N11" s="71" t="s">
        <v>121</v>
      </c>
    </row>
    <row r="12" spans="1:14" x14ac:dyDescent="0.25">
      <c r="B12" s="76"/>
      <c r="C12" s="72"/>
      <c r="D12" s="72"/>
      <c r="E12" s="66"/>
      <c r="F12" s="66"/>
      <c r="G12" s="72"/>
      <c r="H12" s="72"/>
      <c r="I12" s="72"/>
      <c r="J12" s="72"/>
      <c r="K12" s="72"/>
      <c r="L12" s="72"/>
      <c r="M12" s="72"/>
      <c r="N12" s="72"/>
    </row>
    <row r="13" spans="1:14" ht="30" x14ac:dyDescent="0.25">
      <c r="B13" s="27" t="s">
        <v>88</v>
      </c>
      <c r="C13" s="38" t="s">
        <v>77</v>
      </c>
      <c r="D13" s="29">
        <v>45460</v>
      </c>
      <c r="E13" s="32"/>
      <c r="F13" s="30"/>
      <c r="G13" s="31" t="s">
        <v>2</v>
      </c>
      <c r="H13" s="29"/>
      <c r="I13" s="33">
        <v>34.5</v>
      </c>
      <c r="J13" s="23">
        <v>36.779998779296875</v>
      </c>
      <c r="K13" s="28">
        <v>30</v>
      </c>
      <c r="L13" s="28">
        <v>40</v>
      </c>
      <c r="M13" s="59">
        <v>8.1164732459248823E-2</v>
      </c>
      <c r="N13" s="59">
        <v>-9.0473160818060228E-2</v>
      </c>
    </row>
    <row r="14" spans="1:14" x14ac:dyDescent="0.25">
      <c r="B14" s="75" t="s">
        <v>0</v>
      </c>
      <c r="C14" s="71" t="s">
        <v>1</v>
      </c>
      <c r="D14" s="71" t="s">
        <v>2</v>
      </c>
      <c r="E14" s="71"/>
      <c r="F14" s="72"/>
      <c r="G14" s="71" t="s">
        <v>9</v>
      </c>
      <c r="H14" s="71" t="s">
        <v>10</v>
      </c>
      <c r="I14" s="71" t="s">
        <v>5</v>
      </c>
      <c r="J14" s="71" t="s">
        <v>8</v>
      </c>
      <c r="K14" s="71" t="s">
        <v>6</v>
      </c>
      <c r="L14" s="71" t="s">
        <v>7</v>
      </c>
      <c r="M14" s="71" t="s">
        <v>122</v>
      </c>
      <c r="N14" s="71" t="s">
        <v>124</v>
      </c>
    </row>
    <row r="15" spans="1:14" x14ac:dyDescent="0.25">
      <c r="B15" s="76"/>
      <c r="C15" s="72"/>
      <c r="D15" s="72"/>
      <c r="E15" s="66"/>
      <c r="F15" s="66"/>
      <c r="G15" s="72"/>
      <c r="H15" s="72"/>
      <c r="I15" s="72"/>
      <c r="J15" s="72"/>
      <c r="K15" s="72"/>
      <c r="L15" s="72"/>
      <c r="M15" s="72"/>
      <c r="N15" s="72"/>
    </row>
    <row r="16" spans="1:14" ht="30" x14ac:dyDescent="0.25">
      <c r="B16" s="69" t="s">
        <v>115</v>
      </c>
      <c r="C16" s="67" t="s">
        <v>116</v>
      </c>
      <c r="D16" s="50">
        <v>45796</v>
      </c>
      <c r="E16" s="53"/>
      <c r="F16" s="51"/>
      <c r="G16" s="52" t="s">
        <v>117</v>
      </c>
      <c r="H16" s="50">
        <v>45905</v>
      </c>
      <c r="I16" s="53">
        <v>52.799999999999955</v>
      </c>
      <c r="J16" s="53">
        <v>51.052618886240353</v>
      </c>
      <c r="K16" s="67">
        <v>100</v>
      </c>
      <c r="L16" s="53">
        <v>20</v>
      </c>
      <c r="M16" s="53">
        <v>-1.7473811137596016</v>
      </c>
      <c r="N16" s="60">
        <v>3.1243558200924504E-2</v>
      </c>
    </row>
    <row r="17" spans="1:14" x14ac:dyDescent="0.25">
      <c r="B17" s="73" t="s">
        <v>123</v>
      </c>
      <c r="C17" s="74"/>
      <c r="D17" s="74"/>
      <c r="E17" s="74"/>
      <c r="F17" s="74"/>
      <c r="G17" s="74"/>
      <c r="H17" s="74"/>
      <c r="I17" s="74"/>
      <c r="J17" s="74"/>
      <c r="K17" s="74"/>
      <c r="L17" s="74"/>
      <c r="M17" s="74"/>
      <c r="N17" s="74"/>
    </row>
    <row r="18" spans="1:14" ht="45" x14ac:dyDescent="0.25">
      <c r="A18" s="34"/>
      <c r="B18" s="35" t="s">
        <v>0</v>
      </c>
      <c r="C18" s="36" t="s">
        <v>1</v>
      </c>
      <c r="D18" s="66" t="s">
        <v>2</v>
      </c>
      <c r="E18" s="66" t="s">
        <v>3</v>
      </c>
      <c r="F18" s="66"/>
      <c r="G18" s="66" t="s">
        <v>4</v>
      </c>
      <c r="H18" s="66"/>
      <c r="I18" s="37" t="s">
        <v>5</v>
      </c>
      <c r="J18" s="36" t="s">
        <v>3</v>
      </c>
      <c r="K18" s="36" t="s">
        <v>6</v>
      </c>
      <c r="L18" s="36" t="s">
        <v>7</v>
      </c>
      <c r="M18" s="37" t="s">
        <v>19</v>
      </c>
      <c r="N18" s="37" t="s">
        <v>20</v>
      </c>
    </row>
    <row r="19" spans="1:14" x14ac:dyDescent="0.25">
      <c r="B19" s="27" t="s">
        <v>15</v>
      </c>
      <c r="C19" s="38" t="s">
        <v>111</v>
      </c>
      <c r="D19" s="29">
        <v>45841</v>
      </c>
      <c r="E19" s="29">
        <v>45938</v>
      </c>
      <c r="F19" s="30"/>
      <c r="G19" s="31" t="s">
        <v>92</v>
      </c>
      <c r="H19" s="29" t="s">
        <v>99</v>
      </c>
      <c r="I19" s="28">
        <v>3.46</v>
      </c>
      <c r="J19" s="33">
        <v>3.75</v>
      </c>
      <c r="K19" s="33">
        <v>3.1</v>
      </c>
      <c r="L19" s="33">
        <v>3.75</v>
      </c>
      <c r="M19" s="32">
        <v>-32</v>
      </c>
      <c r="N19" s="32">
        <v>-30</v>
      </c>
    </row>
    <row r="20" spans="1:14" x14ac:dyDescent="0.25">
      <c r="B20" s="24" t="s">
        <v>18</v>
      </c>
      <c r="C20" s="20" t="s">
        <v>109</v>
      </c>
      <c r="D20" s="21">
        <v>45841</v>
      </c>
      <c r="E20" s="21">
        <v>45870</v>
      </c>
      <c r="F20" s="26"/>
      <c r="G20" s="25" t="s">
        <v>92</v>
      </c>
      <c r="H20" s="21" t="s">
        <v>23</v>
      </c>
      <c r="I20" s="20">
        <v>6.85</v>
      </c>
      <c r="J20" s="23">
        <v>6.8</v>
      </c>
      <c r="K20" s="20">
        <v>7.05</v>
      </c>
      <c r="L20" s="23">
        <v>6.65</v>
      </c>
      <c r="M20" s="22">
        <v>-5</v>
      </c>
      <c r="N20" s="22">
        <v>-5</v>
      </c>
    </row>
    <row r="21" spans="1:14" x14ac:dyDescent="0.25">
      <c r="B21" s="27" t="s">
        <v>17</v>
      </c>
      <c r="C21" s="38" t="s">
        <v>106</v>
      </c>
      <c r="D21" s="29">
        <v>45838</v>
      </c>
      <c r="E21" s="29">
        <v>45868</v>
      </c>
      <c r="F21" s="30"/>
      <c r="G21" s="31" t="s">
        <v>92</v>
      </c>
      <c r="H21" s="29" t="s">
        <v>23</v>
      </c>
      <c r="I21" s="32">
        <v>145</v>
      </c>
      <c r="J21" s="32">
        <v>126.71999999999998</v>
      </c>
      <c r="K21" s="32">
        <v>100</v>
      </c>
      <c r="L21" s="32">
        <v>175</v>
      </c>
      <c r="M21" s="32">
        <v>18.280000000000015</v>
      </c>
      <c r="N21" s="41">
        <v>23.280000000000015</v>
      </c>
    </row>
    <row r="22" spans="1:14" x14ac:dyDescent="0.25">
      <c r="B22" s="24" t="s">
        <v>24</v>
      </c>
      <c r="C22" s="40" t="s">
        <v>110</v>
      </c>
      <c r="D22" s="21">
        <v>45841</v>
      </c>
      <c r="E22" s="21">
        <v>45868</v>
      </c>
      <c r="F22" s="26"/>
      <c r="G22" s="25" t="s">
        <v>92</v>
      </c>
      <c r="H22" s="21" t="s">
        <v>23</v>
      </c>
      <c r="I22" s="20">
        <v>3.59</v>
      </c>
      <c r="J22" s="23">
        <v>3.68</v>
      </c>
      <c r="K22" s="20">
        <v>3.85</v>
      </c>
      <c r="L22" s="23">
        <v>3.4</v>
      </c>
      <c r="M22" s="22">
        <v>9</v>
      </c>
      <c r="N22" s="22">
        <v>11</v>
      </c>
    </row>
    <row r="23" spans="1:14" x14ac:dyDescent="0.25">
      <c r="B23" s="27" t="s">
        <v>107</v>
      </c>
      <c r="C23" s="38" t="s">
        <v>108</v>
      </c>
      <c r="D23" s="29">
        <v>45841</v>
      </c>
      <c r="E23" s="29">
        <v>45868</v>
      </c>
      <c r="F23" s="30"/>
      <c r="G23" s="31" t="s">
        <v>92</v>
      </c>
      <c r="H23" s="29" t="s">
        <v>23</v>
      </c>
      <c r="I23" s="28">
        <v>13</v>
      </c>
      <c r="J23" s="32">
        <v>4</v>
      </c>
      <c r="K23" s="28">
        <v>75</v>
      </c>
      <c r="L23" s="28">
        <v>-25</v>
      </c>
      <c r="M23" s="32">
        <v>-9</v>
      </c>
      <c r="N23" s="41">
        <v>-6</v>
      </c>
    </row>
    <row r="24" spans="1:14" x14ac:dyDescent="0.25">
      <c r="B24" s="24" t="s">
        <v>24</v>
      </c>
      <c r="C24" s="40" t="s">
        <v>42</v>
      </c>
      <c r="D24" s="21">
        <v>45587</v>
      </c>
      <c r="E24" s="21">
        <v>45838</v>
      </c>
      <c r="F24" s="26"/>
      <c r="G24" s="25" t="s">
        <v>92</v>
      </c>
      <c r="H24" s="21" t="s">
        <v>23</v>
      </c>
      <c r="I24" s="20">
        <v>65</v>
      </c>
      <c r="J24" s="22">
        <v>91.678928093538801</v>
      </c>
      <c r="K24" s="20">
        <v>40</v>
      </c>
      <c r="L24" s="20">
        <v>105</v>
      </c>
      <c r="M24" s="22">
        <v>-26.678928093538801</v>
      </c>
      <c r="N24" s="22">
        <v>17.841619851666678</v>
      </c>
    </row>
    <row r="25" spans="1:14" x14ac:dyDescent="0.25">
      <c r="B25" s="27" t="s">
        <v>15</v>
      </c>
      <c r="C25" s="38" t="s">
        <v>73</v>
      </c>
      <c r="D25" s="29">
        <v>45603</v>
      </c>
      <c r="E25" s="29">
        <v>45838</v>
      </c>
      <c r="F25" s="30"/>
      <c r="G25" s="31" t="s">
        <v>92</v>
      </c>
      <c r="H25" s="29" t="s">
        <v>23</v>
      </c>
      <c r="I25" s="28">
        <v>129</v>
      </c>
      <c r="J25" s="22">
        <v>117.21400000000001</v>
      </c>
      <c r="K25" s="28">
        <v>80</v>
      </c>
      <c r="L25" s="28">
        <v>160</v>
      </c>
      <c r="M25" s="32">
        <v>11.785999999999987</v>
      </c>
      <c r="N25" s="41">
        <v>11.785999999999987</v>
      </c>
    </row>
    <row r="26" spans="1:14" x14ac:dyDescent="0.25">
      <c r="B26" s="24" t="s">
        <v>16</v>
      </c>
      <c r="C26" s="40" t="s">
        <v>94</v>
      </c>
      <c r="D26" s="21">
        <v>45755</v>
      </c>
      <c r="E26" s="21">
        <v>45841</v>
      </c>
      <c r="F26" s="26"/>
      <c r="G26" s="25" t="s">
        <v>92</v>
      </c>
      <c r="H26" s="21" t="s">
        <v>23</v>
      </c>
      <c r="I26" s="20">
        <v>4.5599999999999996</v>
      </c>
      <c r="J26" s="23">
        <v>4.2668999999999997</v>
      </c>
      <c r="K26" s="23">
        <v>4</v>
      </c>
      <c r="L26" s="20">
        <v>4.9000000000000004</v>
      </c>
      <c r="M26" s="22">
        <v>29.309999999999992</v>
      </c>
      <c r="N26" s="42">
        <v>32.209999999999994</v>
      </c>
    </row>
    <row r="27" spans="1:14" x14ac:dyDescent="0.25">
      <c r="B27" s="39" t="s">
        <v>18</v>
      </c>
      <c r="C27" s="38" t="s">
        <v>93</v>
      </c>
      <c r="D27" s="29">
        <v>45755</v>
      </c>
      <c r="E27" s="29">
        <v>45841</v>
      </c>
      <c r="F27" s="30"/>
      <c r="G27" s="31" t="s">
        <v>92</v>
      </c>
      <c r="H27" s="29" t="s">
        <v>78</v>
      </c>
      <c r="I27" s="57">
        <v>7.76</v>
      </c>
      <c r="J27" s="33">
        <v>7.26</v>
      </c>
      <c r="K27" s="61">
        <v>7.25</v>
      </c>
      <c r="L27" s="57">
        <v>8.25</v>
      </c>
      <c r="M27" s="41">
        <v>50</v>
      </c>
      <c r="N27" s="62">
        <v>58.6</v>
      </c>
    </row>
    <row r="28" spans="1:14" x14ac:dyDescent="0.25">
      <c r="B28" s="24" t="s">
        <v>24</v>
      </c>
      <c r="C28" s="20" t="s">
        <v>100</v>
      </c>
      <c r="D28" s="21">
        <v>45785</v>
      </c>
      <c r="E28" s="21">
        <v>45803</v>
      </c>
      <c r="F28" s="26"/>
      <c r="G28" s="25" t="s">
        <v>21</v>
      </c>
      <c r="H28" s="21"/>
      <c r="I28" s="23">
        <v>4.5</v>
      </c>
      <c r="J28" s="23">
        <v>4.8</v>
      </c>
      <c r="K28" s="23">
        <v>4.8</v>
      </c>
      <c r="L28" s="23">
        <v>4</v>
      </c>
      <c r="M28" s="22">
        <v>30</v>
      </c>
      <c r="N28" s="22">
        <v>50</v>
      </c>
    </row>
    <row r="29" spans="1:14" x14ac:dyDescent="0.25">
      <c r="B29" s="27" t="s">
        <v>17</v>
      </c>
      <c r="C29" s="38" t="s">
        <v>101</v>
      </c>
      <c r="D29" s="29">
        <v>45785</v>
      </c>
      <c r="E29" s="29">
        <v>45807</v>
      </c>
      <c r="F29" s="30"/>
      <c r="G29" s="31" t="s">
        <v>102</v>
      </c>
      <c r="H29" s="29"/>
      <c r="I29" s="33">
        <v>6.4</v>
      </c>
      <c r="J29" s="33">
        <v>6.42</v>
      </c>
      <c r="K29" s="33">
        <v>6</v>
      </c>
      <c r="L29" s="33">
        <v>6.5</v>
      </c>
      <c r="M29" s="32">
        <v>-1.9999999999999574</v>
      </c>
      <c r="N29" s="32">
        <v>-1.7555555555555129</v>
      </c>
    </row>
    <row r="30" spans="1:14" ht="30" x14ac:dyDescent="0.25">
      <c r="B30" s="24" t="s">
        <v>89</v>
      </c>
      <c r="C30" s="40" t="s">
        <v>90</v>
      </c>
      <c r="D30" s="21">
        <v>45630</v>
      </c>
      <c r="E30" s="21">
        <v>45782</v>
      </c>
      <c r="F30" s="26"/>
      <c r="G30" s="25" t="s">
        <v>103</v>
      </c>
      <c r="H30" s="21"/>
      <c r="I30" s="23">
        <v>7.29</v>
      </c>
      <c r="J30" s="33">
        <v>7.75</v>
      </c>
      <c r="K30" s="23">
        <v>5.8</v>
      </c>
      <c r="L30" s="23">
        <v>7.75</v>
      </c>
      <c r="M30" s="59">
        <v>0.05</v>
      </c>
      <c r="N30" s="59">
        <v>-0.01</v>
      </c>
    </row>
    <row r="31" spans="1:14" ht="30" x14ac:dyDescent="0.25">
      <c r="B31" s="27" t="s">
        <v>17</v>
      </c>
      <c r="C31" s="38" t="s">
        <v>75</v>
      </c>
      <c r="D31" s="29">
        <v>45603</v>
      </c>
      <c r="E31" s="29">
        <v>45764</v>
      </c>
      <c r="F31" s="30"/>
      <c r="G31" s="54" t="s">
        <v>95</v>
      </c>
      <c r="H31" s="29"/>
      <c r="I31" s="33">
        <v>6.2</v>
      </c>
      <c r="J31" s="33">
        <v>5.55</v>
      </c>
      <c r="K31" s="33">
        <v>5.25</v>
      </c>
      <c r="L31" s="55">
        <v>6.5</v>
      </c>
      <c r="M31" s="32">
        <v>65.000000000000028</v>
      </c>
      <c r="N31" s="41">
        <v>50.000000000000028</v>
      </c>
    </row>
    <row r="32" spans="1:14" x14ac:dyDescent="0.25">
      <c r="B32" s="24" t="s">
        <v>25</v>
      </c>
      <c r="C32" s="20" t="s">
        <v>96</v>
      </c>
      <c r="D32" s="21">
        <v>45713</v>
      </c>
      <c r="E32" s="44"/>
      <c r="F32" s="44"/>
      <c r="G32" s="20" t="s">
        <v>97</v>
      </c>
      <c r="H32" s="21"/>
      <c r="I32" s="43">
        <v>6</v>
      </c>
      <c r="J32" s="43">
        <v>-2.0080000000000027</v>
      </c>
      <c r="K32" s="43">
        <v>1</v>
      </c>
      <c r="L32" s="43">
        <v>8</v>
      </c>
      <c r="M32" s="44"/>
      <c r="N32" s="56">
        <v>6.4310000000000048E-2</v>
      </c>
    </row>
    <row r="33" spans="1:14" x14ac:dyDescent="0.25">
      <c r="B33" s="27" t="s">
        <v>24</v>
      </c>
      <c r="C33" s="28" t="s">
        <v>98</v>
      </c>
      <c r="D33" s="29">
        <v>45715</v>
      </c>
      <c r="E33" s="29">
        <v>45755</v>
      </c>
      <c r="F33" s="29"/>
      <c r="G33" s="28" t="s">
        <v>99</v>
      </c>
      <c r="H33" s="47"/>
      <c r="I33" s="28">
        <v>96.4</v>
      </c>
      <c r="J33" s="57">
        <v>95</v>
      </c>
      <c r="K33" s="28">
        <v>100</v>
      </c>
      <c r="L33" s="28">
        <v>95</v>
      </c>
      <c r="M33" s="58">
        <v>-1.4522821576763545E-2</v>
      </c>
      <c r="N33" s="58">
        <v>-1.4104569676059109E-2</v>
      </c>
    </row>
    <row r="34" spans="1:14" x14ac:dyDescent="0.25">
      <c r="B34" s="24" t="s">
        <v>18</v>
      </c>
      <c r="C34" s="20" t="s">
        <v>86</v>
      </c>
      <c r="D34" s="21">
        <v>45635</v>
      </c>
      <c r="E34" s="21">
        <v>45754</v>
      </c>
      <c r="F34" s="26"/>
      <c r="G34" s="25" t="s">
        <v>99</v>
      </c>
      <c r="H34" s="21"/>
      <c r="I34" s="20">
        <v>130</v>
      </c>
      <c r="J34" s="22">
        <v>170</v>
      </c>
      <c r="K34" s="20">
        <v>100</v>
      </c>
      <c r="L34" s="20">
        <v>170</v>
      </c>
      <c r="M34" s="22">
        <v>-40</v>
      </c>
      <c r="N34" s="22">
        <v>-15.599999999999998</v>
      </c>
    </row>
    <row r="35" spans="1:14" x14ac:dyDescent="0.25">
      <c r="B35" s="27" t="s">
        <v>16</v>
      </c>
      <c r="C35" s="38" t="s">
        <v>74</v>
      </c>
      <c r="D35" s="29">
        <v>45635</v>
      </c>
      <c r="E35" s="29">
        <v>45754</v>
      </c>
      <c r="F35" s="30"/>
      <c r="G35" s="31" t="s">
        <v>23</v>
      </c>
      <c r="H35" s="29"/>
      <c r="I35" s="33">
        <v>3.75</v>
      </c>
      <c r="J35" s="33">
        <v>3.85</v>
      </c>
      <c r="K35" s="33">
        <v>3</v>
      </c>
      <c r="L35" s="33">
        <v>4.25</v>
      </c>
      <c r="M35" s="32">
        <v>-10.000000000000009</v>
      </c>
      <c r="N35" s="41">
        <v>-12.711111111111119</v>
      </c>
    </row>
    <row r="36" spans="1:14" x14ac:dyDescent="0.25">
      <c r="B36" s="24" t="s">
        <v>18</v>
      </c>
      <c r="C36" s="20" t="s">
        <v>104</v>
      </c>
      <c r="D36" s="21">
        <v>45587</v>
      </c>
      <c r="E36" s="21">
        <v>45751</v>
      </c>
      <c r="F36" s="26"/>
      <c r="G36" s="25" t="s">
        <v>99</v>
      </c>
      <c r="H36" s="21"/>
      <c r="I36" s="20">
        <v>250</v>
      </c>
      <c r="J36" s="22">
        <v>314.99999999999989</v>
      </c>
      <c r="K36" s="20">
        <v>200</v>
      </c>
      <c r="L36" s="20">
        <v>285</v>
      </c>
      <c r="M36" s="22">
        <v>-64.999999999999886</v>
      </c>
      <c r="N36" s="22">
        <v>47.328767123287776</v>
      </c>
    </row>
    <row r="37" spans="1:14" x14ac:dyDescent="0.25">
      <c r="B37" s="27" t="s">
        <v>24</v>
      </c>
      <c r="C37" s="38" t="s">
        <v>76</v>
      </c>
      <c r="D37" s="29">
        <v>45603</v>
      </c>
      <c r="E37" s="29">
        <v>45751</v>
      </c>
      <c r="F37" s="30"/>
      <c r="G37" s="31" t="s">
        <v>21</v>
      </c>
      <c r="H37" s="29"/>
      <c r="I37" s="33">
        <v>4.79</v>
      </c>
      <c r="J37" s="33">
        <v>4.1154999999999999</v>
      </c>
      <c r="K37" s="28">
        <v>4.25</v>
      </c>
      <c r="L37" s="28">
        <v>5.5</v>
      </c>
      <c r="M37" s="41">
        <v>67.450000000000017</v>
      </c>
      <c r="N37" s="41">
        <v>75.672222222222246</v>
      </c>
    </row>
    <row r="38" spans="1:14" x14ac:dyDescent="0.25">
      <c r="B38" s="24" t="s">
        <v>15</v>
      </c>
      <c r="C38" s="40" t="s">
        <v>75</v>
      </c>
      <c r="D38" s="21">
        <v>45603</v>
      </c>
      <c r="E38" s="21">
        <v>45751</v>
      </c>
      <c r="F38" s="26"/>
      <c r="G38" s="25" t="s">
        <v>21</v>
      </c>
      <c r="H38" s="21"/>
      <c r="I38" s="23">
        <v>3.33</v>
      </c>
      <c r="J38" s="23">
        <v>2.9882</v>
      </c>
      <c r="K38" s="23">
        <v>3</v>
      </c>
      <c r="L38" s="20">
        <v>3.8</v>
      </c>
      <c r="M38" s="42">
        <v>34.180000000000007</v>
      </c>
      <c r="N38" s="42">
        <v>37.468888888888898</v>
      </c>
    </row>
    <row r="39" spans="1:14" x14ac:dyDescent="0.25">
      <c r="B39" s="27" t="s">
        <v>18</v>
      </c>
      <c r="C39" s="38" t="s">
        <v>72</v>
      </c>
      <c r="D39" s="29">
        <v>45635</v>
      </c>
      <c r="E39" s="29">
        <v>45748</v>
      </c>
      <c r="F39" s="30"/>
      <c r="G39" s="31" t="s">
        <v>92</v>
      </c>
      <c r="H39" s="29" t="s">
        <v>23</v>
      </c>
      <c r="I39" s="33">
        <v>7.06</v>
      </c>
      <c r="J39" s="33">
        <v>7.335</v>
      </c>
      <c r="K39" s="33">
        <v>7.5</v>
      </c>
      <c r="L39" s="33">
        <v>6.7</v>
      </c>
      <c r="M39" s="41">
        <v>27.500000000000036</v>
      </c>
      <c r="N39" s="41">
        <v>38.500000000000036</v>
      </c>
    </row>
    <row r="40" spans="1:14" x14ac:dyDescent="0.25">
      <c r="B40" s="24" t="s">
        <v>16</v>
      </c>
      <c r="C40" s="20" t="s">
        <v>41</v>
      </c>
      <c r="D40" s="21">
        <v>45587</v>
      </c>
      <c r="E40" s="21">
        <f ca="1">TODAY()</f>
        <v>45939</v>
      </c>
      <c r="F40" s="26"/>
      <c r="G40" s="25" t="s">
        <v>78</v>
      </c>
      <c r="H40" s="21"/>
      <c r="I40" s="20">
        <v>100</v>
      </c>
      <c r="J40" s="22">
        <v>47.100000000000009</v>
      </c>
      <c r="K40" s="20">
        <v>50</v>
      </c>
      <c r="L40" s="20">
        <v>135</v>
      </c>
      <c r="M40" s="22">
        <v>52.899999999999991</v>
      </c>
      <c r="N40" s="22">
        <v>54.277777777777771</v>
      </c>
    </row>
    <row r="41" spans="1:14" x14ac:dyDescent="0.25">
      <c r="B41" s="39" t="s">
        <v>24</v>
      </c>
      <c r="C41" s="38" t="s">
        <v>79</v>
      </c>
      <c r="D41" s="29">
        <v>45602</v>
      </c>
      <c r="E41" s="32"/>
      <c r="F41" s="30"/>
      <c r="G41" s="31" t="s">
        <v>23</v>
      </c>
      <c r="H41" s="29"/>
      <c r="I41" s="28">
        <v>-3</v>
      </c>
      <c r="J41" s="32">
        <v>-15.249999999999986</v>
      </c>
      <c r="K41" s="28">
        <v>50</v>
      </c>
      <c r="L41" s="28">
        <v>-30</v>
      </c>
      <c r="M41" s="32">
        <v>-12.249999999999986</v>
      </c>
      <c r="N41" s="41">
        <v>-15.805555555555541</v>
      </c>
    </row>
    <row r="42" spans="1:14" ht="30" x14ac:dyDescent="0.25">
      <c r="B42" s="68" t="s">
        <v>80</v>
      </c>
      <c r="C42" s="40" t="s">
        <v>40</v>
      </c>
      <c r="D42" s="21">
        <v>45593</v>
      </c>
      <c r="E42" s="21">
        <v>45602</v>
      </c>
      <c r="F42" s="26"/>
      <c r="G42" s="25" t="s">
        <v>3</v>
      </c>
      <c r="H42" s="45"/>
      <c r="I42" s="20">
        <v>-11</v>
      </c>
      <c r="J42" s="22">
        <v>-17.26700000000001</v>
      </c>
      <c r="K42" s="20">
        <v>-35</v>
      </c>
      <c r="L42" s="20">
        <v>20</v>
      </c>
      <c r="M42" s="22">
        <v>6.2670000000000101</v>
      </c>
      <c r="N42" s="22">
        <v>8</v>
      </c>
    </row>
    <row r="43" spans="1:14" ht="30" x14ac:dyDescent="0.25">
      <c r="B43" s="39" t="s">
        <v>43</v>
      </c>
      <c r="C43" s="38" t="s">
        <v>44</v>
      </c>
      <c r="D43" s="29">
        <v>45587</v>
      </c>
      <c r="E43" s="29">
        <v>45602</v>
      </c>
      <c r="F43" s="30"/>
      <c r="G43" s="31" t="s">
        <v>3</v>
      </c>
      <c r="H43" s="46"/>
      <c r="I43" s="28">
        <v>159</v>
      </c>
      <c r="J43" s="32">
        <v>147.17000000000002</v>
      </c>
      <c r="K43" s="28">
        <v>100</v>
      </c>
      <c r="L43" s="28">
        <v>175</v>
      </c>
      <c r="M43" s="32">
        <v>11.829999999999984</v>
      </c>
      <c r="N43" s="32">
        <v>11.829999999999984</v>
      </c>
    </row>
    <row r="44" spans="1:14" ht="30" x14ac:dyDescent="0.25">
      <c r="B44" s="24" t="s">
        <v>17</v>
      </c>
      <c r="C44" s="40" t="s">
        <v>81</v>
      </c>
      <c r="D44" s="21">
        <v>45587</v>
      </c>
      <c r="E44" s="21">
        <v>45602</v>
      </c>
      <c r="F44" s="26"/>
      <c r="G44" s="25" t="s">
        <v>3</v>
      </c>
      <c r="H44" s="45"/>
      <c r="I44" s="23">
        <v>6.55</v>
      </c>
      <c r="J44" s="23">
        <v>6.88</v>
      </c>
      <c r="K44" s="23">
        <v>5.85</v>
      </c>
      <c r="L44" s="23">
        <v>7.1</v>
      </c>
      <c r="M44" s="22">
        <v>-33.000000000000007</v>
      </c>
      <c r="N44" s="22">
        <v>-32.500000000000007</v>
      </c>
    </row>
    <row r="45" spans="1:14" x14ac:dyDescent="0.25">
      <c r="B45" s="27" t="s">
        <v>18</v>
      </c>
      <c r="C45" s="28" t="s">
        <v>82</v>
      </c>
      <c r="D45" s="29">
        <v>45558</v>
      </c>
      <c r="E45" s="29">
        <v>45602</v>
      </c>
      <c r="F45" s="47"/>
      <c r="G45" s="28" t="s">
        <v>3</v>
      </c>
      <c r="H45" s="38"/>
      <c r="I45" s="33">
        <v>17.399999999999999</v>
      </c>
      <c r="J45" s="33">
        <v>17.616700000000002</v>
      </c>
      <c r="K45" s="33">
        <v>16.5</v>
      </c>
      <c r="L45" s="33">
        <v>18.25</v>
      </c>
      <c r="M45" s="32"/>
      <c r="N45" s="48">
        <v>-2.0090551181102256E-3</v>
      </c>
    </row>
    <row r="46" spans="1:14" ht="30" x14ac:dyDescent="0.25">
      <c r="B46" s="24" t="s">
        <v>83</v>
      </c>
      <c r="C46" s="40" t="s">
        <v>84</v>
      </c>
      <c r="D46" s="21">
        <v>45558</v>
      </c>
      <c r="E46" s="21">
        <v>45602</v>
      </c>
      <c r="F46" s="44"/>
      <c r="G46" s="20" t="s">
        <v>3</v>
      </c>
      <c r="H46" s="40"/>
      <c r="I46" s="23"/>
      <c r="J46" s="23"/>
      <c r="K46" s="23"/>
      <c r="L46" s="23"/>
      <c r="M46" s="22"/>
      <c r="N46" s="49">
        <v>1.7022351945906806E-2</v>
      </c>
    </row>
    <row r="47" spans="1:14" x14ac:dyDescent="0.25">
      <c r="A47" s="34"/>
      <c r="B47" s="24" t="s">
        <v>15</v>
      </c>
      <c r="C47" s="20" t="s">
        <v>38</v>
      </c>
      <c r="D47" s="21">
        <v>45537</v>
      </c>
      <c r="E47" s="21">
        <v>45586</v>
      </c>
      <c r="F47" s="26"/>
      <c r="G47" s="25" t="s">
        <v>23</v>
      </c>
      <c r="H47" s="21"/>
      <c r="I47" s="20">
        <v>113</v>
      </c>
      <c r="J47" s="22">
        <v>125</v>
      </c>
      <c r="K47" s="20">
        <v>75</v>
      </c>
      <c r="L47" s="20">
        <v>140</v>
      </c>
      <c r="M47" s="22">
        <v>-12</v>
      </c>
      <c r="N47" s="22">
        <v>-12</v>
      </c>
    </row>
    <row r="48" spans="1:14" x14ac:dyDescent="0.25">
      <c r="A48" s="34"/>
      <c r="B48" s="27" t="s">
        <v>16</v>
      </c>
      <c r="C48" s="28" t="s">
        <v>39</v>
      </c>
      <c r="D48" s="29">
        <v>45537</v>
      </c>
      <c r="E48" s="29">
        <v>45586</v>
      </c>
      <c r="F48" s="30"/>
      <c r="G48" s="31" t="s">
        <v>23</v>
      </c>
      <c r="H48" s="29"/>
      <c r="I48" s="28">
        <v>89</v>
      </c>
      <c r="J48" s="32">
        <v>85</v>
      </c>
      <c r="K48" s="28">
        <v>50</v>
      </c>
      <c r="L48" s="28">
        <v>125</v>
      </c>
      <c r="M48" s="32">
        <v>4</v>
      </c>
      <c r="N48" s="32">
        <v>2.2666666666666666</v>
      </c>
    </row>
    <row r="49" spans="1:15" x14ac:dyDescent="0.25">
      <c r="A49" s="34"/>
      <c r="B49" s="24" t="s">
        <v>18</v>
      </c>
      <c r="C49" s="20" t="s">
        <v>22</v>
      </c>
      <c r="D49" s="21">
        <v>45266</v>
      </c>
      <c r="E49" s="21">
        <v>45586</v>
      </c>
      <c r="F49" s="26"/>
      <c r="G49" s="25" t="s">
        <v>23</v>
      </c>
      <c r="H49" s="21"/>
      <c r="I49" s="20">
        <v>146</v>
      </c>
      <c r="J49" s="22">
        <v>140</v>
      </c>
      <c r="K49" s="20">
        <v>95</v>
      </c>
      <c r="L49" s="20">
        <v>175</v>
      </c>
      <c r="M49" s="22">
        <v>6</v>
      </c>
      <c r="N49" s="22">
        <v>99.311111111111117</v>
      </c>
    </row>
    <row r="50" spans="1:15" x14ac:dyDescent="0.25">
      <c r="A50" s="34"/>
      <c r="B50" s="27" t="s">
        <v>18</v>
      </c>
      <c r="C50" s="38" t="s">
        <v>45</v>
      </c>
      <c r="D50" s="29">
        <v>45537</v>
      </c>
      <c r="E50" s="29">
        <v>45586</v>
      </c>
      <c r="F50" s="30"/>
      <c r="G50" s="31" t="s">
        <v>23</v>
      </c>
      <c r="H50" s="29"/>
      <c r="I50" s="28">
        <v>170</v>
      </c>
      <c r="J50" s="32">
        <v>151</v>
      </c>
      <c r="K50" s="28">
        <v>100</v>
      </c>
      <c r="L50" s="28">
        <v>175</v>
      </c>
      <c r="M50" s="32">
        <v>19</v>
      </c>
      <c r="N50" s="32">
        <v>19</v>
      </c>
    </row>
    <row r="51" spans="1:15" s="2" customFormat="1" x14ac:dyDescent="0.25">
      <c r="A51" s="34"/>
      <c r="B51" s="27" t="s">
        <v>24</v>
      </c>
      <c r="C51" s="28" t="s">
        <v>125</v>
      </c>
      <c r="D51" s="29">
        <v>45476</v>
      </c>
      <c r="E51" s="30"/>
      <c r="F51" s="31" t="s">
        <v>34</v>
      </c>
      <c r="G51" s="29"/>
      <c r="H51" s="28">
        <v>60</v>
      </c>
      <c r="I51" s="32">
        <v>80</v>
      </c>
      <c r="J51" s="28">
        <v>25</v>
      </c>
      <c r="K51" s="28">
        <v>80</v>
      </c>
      <c r="L51" s="32">
        <v>-20</v>
      </c>
      <c r="M51" s="32">
        <v>-14</v>
      </c>
      <c r="N51" s="44"/>
      <c r="O51" s="3"/>
    </row>
    <row r="52" spans="1:15" s="2" customFormat="1" x14ac:dyDescent="0.25">
      <c r="A52" s="34"/>
      <c r="B52" s="24" t="s">
        <v>17</v>
      </c>
      <c r="C52" s="20" t="s">
        <v>126</v>
      </c>
      <c r="D52" s="21">
        <v>45492</v>
      </c>
      <c r="E52" s="26"/>
      <c r="F52" s="25" t="s">
        <v>21</v>
      </c>
      <c r="G52" s="21"/>
      <c r="H52" s="20">
        <v>39</v>
      </c>
      <c r="I52" s="22">
        <v>25</v>
      </c>
      <c r="J52" s="20">
        <v>25</v>
      </c>
      <c r="K52" s="20">
        <v>55</v>
      </c>
      <c r="L52" s="22">
        <v>14</v>
      </c>
      <c r="M52" s="22">
        <v>15</v>
      </c>
      <c r="N52" s="44"/>
      <c r="O52" s="3"/>
    </row>
    <row r="53" spans="1:15" s="2" customFormat="1" x14ac:dyDescent="0.25">
      <c r="A53" s="34"/>
      <c r="B53" s="24" t="s">
        <v>15</v>
      </c>
      <c r="C53" s="20" t="s">
        <v>127</v>
      </c>
      <c r="D53" s="21">
        <v>45492</v>
      </c>
      <c r="E53" s="26"/>
      <c r="F53" s="25" t="s">
        <v>34</v>
      </c>
      <c r="G53" s="21"/>
      <c r="H53" s="23">
        <v>3.35</v>
      </c>
      <c r="I53" s="23">
        <v>3.1</v>
      </c>
      <c r="J53" s="23">
        <v>3.75</v>
      </c>
      <c r="K53" s="23">
        <v>3.1</v>
      </c>
      <c r="L53" s="32">
        <v>-25</v>
      </c>
      <c r="M53" s="32">
        <v>-24</v>
      </c>
      <c r="N53" s="44"/>
      <c r="O53" s="3"/>
    </row>
    <row r="54" spans="1:15" s="2" customFormat="1" x14ac:dyDescent="0.25">
      <c r="A54" s="34"/>
      <c r="B54" s="27" t="s">
        <v>17</v>
      </c>
      <c r="C54" s="28" t="s">
        <v>128</v>
      </c>
      <c r="D54" s="29">
        <v>45457</v>
      </c>
      <c r="E54" s="32"/>
      <c r="F54" s="31" t="s">
        <v>34</v>
      </c>
      <c r="G54" s="29"/>
      <c r="H54" s="28">
        <v>6.18</v>
      </c>
      <c r="I54" s="33">
        <v>5.6</v>
      </c>
      <c r="J54" s="33">
        <v>6.25</v>
      </c>
      <c r="K54" s="33">
        <v>5.6</v>
      </c>
      <c r="L54" s="32">
        <v>-58.000000000000007</v>
      </c>
      <c r="M54" s="32">
        <v>-46</v>
      </c>
      <c r="N54" s="44"/>
      <c r="O54" s="3"/>
    </row>
    <row r="55" spans="1:15" x14ac:dyDescent="0.25">
      <c r="B55" s="24"/>
      <c r="C55" s="20"/>
      <c r="D55" s="25"/>
      <c r="E55" s="25"/>
      <c r="F55" s="25"/>
      <c r="G55" s="25"/>
      <c r="H55" s="20"/>
      <c r="I55" s="20"/>
      <c r="J55" s="20"/>
      <c r="K55" s="20"/>
      <c r="L55" s="20"/>
      <c r="M55" s="20"/>
      <c r="N55" s="20"/>
    </row>
    <row r="56" spans="1:15" ht="43.5" customHeight="1" x14ac:dyDescent="0.25">
      <c r="B56" s="70" t="s">
        <v>27</v>
      </c>
      <c r="C56" s="70"/>
      <c r="D56" s="70"/>
      <c r="E56" s="70"/>
      <c r="F56" s="70"/>
      <c r="G56" s="70"/>
      <c r="H56" s="70"/>
      <c r="I56" s="70"/>
      <c r="J56" s="70"/>
      <c r="K56" s="70"/>
      <c r="L56" s="70"/>
      <c r="M56" s="70"/>
      <c r="N56" s="70"/>
    </row>
  </sheetData>
  <mergeCells count="39">
    <mergeCell ref="B17:N17"/>
    <mergeCell ref="B56:N56"/>
    <mergeCell ref="J14:J15"/>
    <mergeCell ref="K14:K15"/>
    <mergeCell ref="L14:L15"/>
    <mergeCell ref="M14:M15"/>
    <mergeCell ref="N14:N15"/>
    <mergeCell ref="D14:D15"/>
    <mergeCell ref="E14:F14"/>
    <mergeCell ref="G14:G15"/>
    <mergeCell ref="H14:H15"/>
    <mergeCell ref="I14:I15"/>
    <mergeCell ref="B4:N4"/>
    <mergeCell ref="I2:I3"/>
    <mergeCell ref="J2:J3"/>
    <mergeCell ref="K2:K3"/>
    <mergeCell ref="L2:L3"/>
    <mergeCell ref="M2:M3"/>
    <mergeCell ref="N2:N3"/>
    <mergeCell ref="B2:B3"/>
    <mergeCell ref="C2:C3"/>
    <mergeCell ref="D2:D3"/>
    <mergeCell ref="E2:F2"/>
    <mergeCell ref="G2:G3"/>
    <mergeCell ref="H2:H3"/>
    <mergeCell ref="B11:B12"/>
    <mergeCell ref="C11:C12"/>
    <mergeCell ref="D11:D12"/>
    <mergeCell ref="E11:F11"/>
    <mergeCell ref="G11:G12"/>
    <mergeCell ref="H11:H12"/>
    <mergeCell ref="I11:I12"/>
    <mergeCell ref="J11:J12"/>
    <mergeCell ref="K11:K12"/>
    <mergeCell ref="L11:L12"/>
    <mergeCell ref="M11:M12"/>
    <mergeCell ref="N11:N12"/>
    <mergeCell ref="B14:B15"/>
    <mergeCell ref="C14:C15"/>
  </mergeCells>
  <conditionalFormatting sqref="I52">
    <cfRule type="cellIs" dxfId="110" priority="117" operator="lessThan">
      <formula>#REF!</formula>
    </cfRule>
    <cfRule type="cellIs" dxfId="109" priority="118" operator="greaterThan">
      <formula>#REF!</formula>
    </cfRule>
    <cfRule type="cellIs" dxfId="108" priority="119" operator="lessThan">
      <formula>#REF!</formula>
    </cfRule>
    <cfRule type="cellIs" dxfId="107" priority="120" operator="greaterThan">
      <formula>#REF!</formula>
    </cfRule>
  </conditionalFormatting>
  <conditionalFormatting sqref="J5 J8">
    <cfRule type="cellIs" dxfId="106" priority="16" operator="greaterThan">
      <formula>$L$10</formula>
    </cfRule>
    <cfRule type="cellIs" dxfId="105" priority="17" operator="lessThan">
      <formula>#REF!</formula>
    </cfRule>
    <cfRule type="cellIs" dxfId="104" priority="18" operator="greaterThan">
      <formula>#REF!</formula>
    </cfRule>
  </conditionalFormatting>
  <conditionalFormatting sqref="J5">
    <cfRule type="cellIs" dxfId="103" priority="4" operator="greaterThan">
      <formula>$I$5</formula>
    </cfRule>
    <cfRule type="cellIs" dxfId="102" priority="8" operator="greaterThan">
      <formula>$L$9</formula>
    </cfRule>
  </conditionalFormatting>
  <conditionalFormatting sqref="J6">
    <cfRule type="cellIs" dxfId="101" priority="5" operator="lessThan">
      <formula>$L$10</formula>
    </cfRule>
    <cfRule type="cellIs" dxfId="100" priority="7" operator="greaterThan">
      <formula>$L$10</formula>
    </cfRule>
  </conditionalFormatting>
  <conditionalFormatting sqref="J7">
    <cfRule type="cellIs" dxfId="99" priority="3" operator="lessThan">
      <formula>$I$7</formula>
    </cfRule>
    <cfRule type="cellIs" dxfId="98" priority="228" operator="lessThan">
      <formula>#REF!</formula>
    </cfRule>
    <cfRule type="cellIs" dxfId="97" priority="229" operator="greaterThan">
      <formula>#REF!</formula>
    </cfRule>
  </conditionalFormatting>
  <conditionalFormatting sqref="J8 J5">
    <cfRule type="cellIs" dxfId="96" priority="15" operator="lessThan">
      <formula>$L$10</formula>
    </cfRule>
  </conditionalFormatting>
  <conditionalFormatting sqref="J8 J10">
    <cfRule type="cellIs" dxfId="95" priority="13" operator="greaterThan">
      <formula>$L$11</formula>
    </cfRule>
  </conditionalFormatting>
  <conditionalFormatting sqref="J9">
    <cfRule type="cellIs" dxfId="94" priority="2" operator="lessThan">
      <formula>$I$9</formula>
    </cfRule>
    <cfRule type="cellIs" dxfId="93" priority="6" operator="lessThan">
      <formula>$L$12</formula>
    </cfRule>
    <cfRule type="cellIs" dxfId="92" priority="14" operator="greaterThan">
      <formula>$L$12</formula>
    </cfRule>
  </conditionalFormatting>
  <conditionalFormatting sqref="J10 J8">
    <cfRule type="cellIs" dxfId="91" priority="12" operator="lessThan">
      <formula>$L$11</formula>
    </cfRule>
  </conditionalFormatting>
  <conditionalFormatting sqref="J10">
    <cfRule type="cellIs" dxfId="90" priority="1" operator="greaterThan">
      <formula>$I$10</formula>
    </cfRule>
    <cfRule type="cellIs" dxfId="89" priority="9" operator="greaterThan">
      <formula>$L$13</formula>
    </cfRule>
  </conditionalFormatting>
  <conditionalFormatting sqref="J13">
    <cfRule type="cellIs" dxfId="88" priority="26" operator="greaterThan">
      <formula>$I$13</formula>
    </cfRule>
    <cfRule type="cellIs" dxfId="87" priority="223" operator="lessThan">
      <formula>#REF!</formula>
    </cfRule>
    <cfRule type="cellIs" dxfId="86" priority="224" operator="greaterThan">
      <formula>#REF!</formula>
    </cfRule>
  </conditionalFormatting>
  <conditionalFormatting sqref="J16">
    <cfRule type="cellIs" dxfId="85" priority="25" operator="lessThan">
      <formula>$I$16</formula>
    </cfRule>
    <cfRule type="cellIs" dxfId="84" priority="225" operator="greaterThan">
      <formula>#REF!</formula>
    </cfRule>
    <cfRule type="cellIs" dxfId="83" priority="226" operator="lessThan">
      <formula>#REF!</formula>
    </cfRule>
  </conditionalFormatting>
  <conditionalFormatting sqref="J19">
    <cfRule type="cellIs" dxfId="82" priority="19" operator="greaterThan">
      <formula>$I$19</formula>
    </cfRule>
    <cfRule type="cellIs" dxfId="81" priority="20" operator="greaterThan">
      <formula>#REF!</formula>
    </cfRule>
    <cfRule type="cellIs" dxfId="80" priority="23" operator="lessThan">
      <formula>$L$11</formula>
    </cfRule>
    <cfRule type="cellIs" dxfId="79" priority="24" operator="greaterThan">
      <formula>$L$11</formula>
    </cfRule>
  </conditionalFormatting>
  <conditionalFormatting sqref="J20">
    <cfRule type="cellIs" dxfId="78" priority="31" operator="lessThan">
      <formula>6.84</formula>
    </cfRule>
  </conditionalFormatting>
  <conditionalFormatting sqref="J20:J21">
    <cfRule type="cellIs" dxfId="77" priority="43" operator="lessThan">
      <formula>$L$10</formula>
    </cfRule>
    <cfRule type="cellIs" dxfId="76" priority="44" operator="greaterThan">
      <formula>$L$10</formula>
    </cfRule>
  </conditionalFormatting>
  <conditionalFormatting sqref="J21">
    <cfRule type="cellIs" dxfId="75" priority="33" operator="lessThan">
      <formula>$L$38</formula>
    </cfRule>
    <cfRule type="cellIs" dxfId="74" priority="41" operator="lessThan">
      <formula>#REF!</formula>
    </cfRule>
    <cfRule type="cellIs" dxfId="73" priority="42" operator="greaterThan">
      <formula>#REF!</formula>
    </cfRule>
  </conditionalFormatting>
  <conditionalFormatting sqref="J22:J23">
    <cfRule type="cellIs" dxfId="72" priority="39" operator="lessThan">
      <formula>$L$10</formula>
    </cfRule>
    <cfRule type="cellIs" dxfId="71" priority="40" operator="greaterThan">
      <formula>$L$10</formula>
    </cfRule>
  </conditionalFormatting>
  <conditionalFormatting sqref="J23">
    <cfRule type="cellIs" dxfId="70" priority="32" operator="lessThan">
      <formula>$L$40</formula>
    </cfRule>
    <cfRule type="cellIs" dxfId="69" priority="34" operator="lessThan">
      <formula>#REF!</formula>
    </cfRule>
    <cfRule type="cellIs" dxfId="68" priority="35" operator="lessThan">
      <formula>#REF!</formula>
    </cfRule>
    <cfRule type="cellIs" dxfId="67" priority="36" operator="greaterThan">
      <formula>#REF!</formula>
    </cfRule>
    <cfRule type="cellIs" dxfId="66" priority="37" operator="lessThan">
      <formula>#REF!</formula>
    </cfRule>
    <cfRule type="cellIs" dxfId="65" priority="38" operator="greaterThan">
      <formula>#REF!</formula>
    </cfRule>
  </conditionalFormatting>
  <conditionalFormatting sqref="J24">
    <cfRule type="cellIs" dxfId="64" priority="49" operator="lessThan">
      <formula>$L$29</formula>
    </cfRule>
    <cfRule type="cellIs" dxfId="63" priority="50" operator="greaterThan">
      <formula>$L$29</formula>
    </cfRule>
  </conditionalFormatting>
  <conditionalFormatting sqref="J25">
    <cfRule type="cellIs" dxfId="62" priority="47" operator="greaterThan">
      <formula>$L$29</formula>
    </cfRule>
    <cfRule type="cellIs" dxfId="61" priority="48" operator="lessThan">
      <formula>$L$29</formula>
    </cfRule>
  </conditionalFormatting>
  <conditionalFormatting sqref="J26">
    <cfRule type="cellIs" dxfId="60" priority="46" operator="lessThan">
      <formula>$I$26</formula>
    </cfRule>
  </conditionalFormatting>
  <conditionalFormatting sqref="J26:J27">
    <cfRule type="cellIs" dxfId="59" priority="51" operator="lessThan">
      <formula>#REF!</formula>
    </cfRule>
  </conditionalFormatting>
  <conditionalFormatting sqref="J27">
    <cfRule type="cellIs" dxfId="58" priority="45" operator="lessThan">
      <formula>$I$27</formula>
    </cfRule>
  </conditionalFormatting>
  <conditionalFormatting sqref="J28">
    <cfRule type="cellIs" dxfId="57" priority="52" operator="greaterThan">
      <formula>$L$41</formula>
    </cfRule>
    <cfRule type="cellIs" dxfId="56" priority="55" operator="greaterThan">
      <formula>#REF!</formula>
    </cfRule>
    <cfRule type="cellIs" dxfId="55" priority="56" operator="greaterThan">
      <formula>I28</formula>
    </cfRule>
    <cfRule type="cellIs" dxfId="54" priority="57" operator="lessThan">
      <formula>I28</formula>
    </cfRule>
  </conditionalFormatting>
  <conditionalFormatting sqref="J29:J30">
    <cfRule type="cellIs" dxfId="53" priority="53" operator="greaterThan">
      <formula>I29</formula>
    </cfRule>
    <cfRule type="cellIs" dxfId="52" priority="54" operator="lessThan">
      <formula>I29</formula>
    </cfRule>
  </conditionalFormatting>
  <conditionalFormatting sqref="J31">
    <cfRule type="cellIs" dxfId="51" priority="220" operator="greaterThan">
      <formula>#REF!</formula>
    </cfRule>
    <cfRule type="cellIs" dxfId="50" priority="221" operator="greaterThan">
      <formula>I31</formula>
    </cfRule>
    <cfRule type="cellIs" dxfId="49" priority="222" operator="lessThan">
      <formula>I31</formula>
    </cfRule>
  </conditionalFormatting>
  <conditionalFormatting sqref="J31:J32">
    <cfRule type="cellIs" dxfId="48" priority="61" operator="lessThan">
      <formula>#REF!</formula>
    </cfRule>
  </conditionalFormatting>
  <conditionalFormatting sqref="J32">
    <cfRule type="cellIs" dxfId="47" priority="58" operator="lessThan">
      <formula>$L$39</formula>
    </cfRule>
    <cfRule type="cellIs" dxfId="46" priority="60" operator="greaterThan">
      <formula>#REF!</formula>
    </cfRule>
  </conditionalFormatting>
  <conditionalFormatting sqref="J33">
    <cfRule type="cellIs" dxfId="45" priority="59" operator="lessThan">
      <formula>$L$40</formula>
    </cfRule>
  </conditionalFormatting>
  <conditionalFormatting sqref="J34:J38">
    <cfRule type="cellIs" dxfId="44" priority="66" operator="greaterThan">
      <formula>I34</formula>
    </cfRule>
    <cfRule type="cellIs" dxfId="43" priority="67" operator="lessThan">
      <formula>I34</formula>
    </cfRule>
  </conditionalFormatting>
  <conditionalFormatting sqref="J40:J44">
    <cfRule type="cellIs" dxfId="42" priority="76" operator="greaterThan">
      <formula>I40</formula>
    </cfRule>
    <cfRule type="cellIs" dxfId="41" priority="77" operator="lessThan">
      <formula>I40</formula>
    </cfRule>
  </conditionalFormatting>
  <conditionalFormatting sqref="J41">
    <cfRule type="cellIs" dxfId="40" priority="73" operator="lessThan">
      <formula>$L$49</formula>
    </cfRule>
    <cfRule type="cellIs" dxfId="39" priority="74" operator="lessThan">
      <formula>#REF!</formula>
    </cfRule>
    <cfRule type="cellIs" dxfId="38" priority="75" operator="greaterThan">
      <formula>#REF!</formula>
    </cfRule>
  </conditionalFormatting>
  <conditionalFormatting sqref="J47:J50">
    <cfRule type="cellIs" dxfId="37" priority="80" operator="lessThan">
      <formula>I47</formula>
    </cfRule>
  </conditionalFormatting>
  <conditionalFormatting sqref="J47:J50">
    <cfRule type="cellIs" dxfId="36" priority="79" operator="greaterThan">
      <formula>I47</formula>
    </cfRule>
  </conditionalFormatting>
  <conditionalFormatting sqref="L51:M54 M33:N50">
    <cfRule type="cellIs" dxfId="35" priority="109" operator="lessThan">
      <formula>0</formula>
    </cfRule>
    <cfRule type="cellIs" dxfId="34" priority="114" operator="greaterThan">
      <formula>0</formula>
    </cfRule>
  </conditionalFormatting>
  <conditionalFormatting sqref="M5:N10">
    <cfRule type="cellIs" dxfId="33" priority="10" operator="lessThan">
      <formula>0</formula>
    </cfRule>
    <cfRule type="cellIs" dxfId="32" priority="11" operator="greaterThan">
      <formula>0</formula>
    </cfRule>
  </conditionalFormatting>
  <conditionalFormatting sqref="M13:N13">
    <cfRule type="cellIs" dxfId="31" priority="29" operator="lessThan">
      <formula>0</formula>
    </cfRule>
    <cfRule type="cellIs" dxfId="30" priority="30" operator="greaterThan">
      <formula>0</formula>
    </cfRule>
  </conditionalFormatting>
  <conditionalFormatting sqref="M16:N16">
    <cfRule type="cellIs" dxfId="29" priority="27" operator="lessThan">
      <formula>0</formula>
    </cfRule>
    <cfRule type="cellIs" dxfId="28" priority="28" operator="greaterThan">
      <formula>0</formula>
    </cfRule>
  </conditionalFormatting>
  <conditionalFormatting sqref="M19:N31">
    <cfRule type="cellIs" dxfId="27" priority="21" operator="lessThan">
      <formula>0</formula>
    </cfRule>
    <cfRule type="cellIs" dxfId="26" priority="22" operator="greaterThan">
      <formula>0</formula>
    </cfRule>
  </conditionalFormatting>
  <conditionalFormatting sqref="N32">
    <cfRule type="cellIs" dxfId="25" priority="62" operator="lessThan">
      <formula>0</formula>
    </cfRule>
    <cfRule type="cellIs" dxfId="24" priority="63" operator="greaterThan">
      <formula>0</formula>
    </cfRule>
  </conditionalFormatting>
  <conditionalFormatting sqref="J45:J46">
    <cfRule type="cellIs" dxfId="23" priority="235" operator="greaterThan">
      <formula>#REF!</formula>
    </cfRule>
  </conditionalFormatting>
  <conditionalFormatting sqref="I51">
    <cfRule type="cellIs" dxfId="22" priority="241" operator="greaterThan">
      <formula>$H$51</formula>
    </cfRule>
    <cfRule type="cellIs" dxfId="21" priority="242" operator="greaterThan">
      <formula>#REF!</formula>
    </cfRule>
    <cfRule type="cellIs" dxfId="20" priority="243" operator="greaterThan">
      <formula>#REF!</formula>
    </cfRule>
    <cfRule type="cellIs" dxfId="19" priority="244" operator="lessThan">
      <formula>#REF!</formula>
    </cfRule>
    <cfRule type="cellIs" dxfId="18" priority="245" operator="greaterThan">
      <formula>#REF!</formula>
    </cfRule>
    <cfRule type="cellIs" dxfId="17" priority="246" operator="greaterThan">
      <formula>#REF!</formula>
    </cfRule>
    <cfRule type="cellIs" dxfId="16" priority="247" operator="lessThan">
      <formula>#REF!</formula>
    </cfRule>
    <cfRule type="cellIs" dxfId="15" priority="248" operator="greaterThan">
      <formula>#REF!</formula>
    </cfRule>
    <cfRule type="cellIs" dxfId="14" priority="249" operator="lessThan">
      <formula>#REF!</formula>
    </cfRule>
  </conditionalFormatting>
  <conditionalFormatting sqref="I53">
    <cfRule type="cellIs" dxfId="13" priority="250" operator="lessThan">
      <formula>#REF!</formula>
    </cfRule>
    <cfRule type="cellIs" dxfId="12" priority="251" operator="lessThan">
      <formula>#REF!</formula>
    </cfRule>
    <cfRule type="cellIs" dxfId="11" priority="252" operator="greaterThan">
      <formula>#REF!</formula>
    </cfRule>
    <cfRule type="cellIs" dxfId="10" priority="253" operator="lessThan">
      <formula>#REF!</formula>
    </cfRule>
    <cfRule type="cellIs" dxfId="9" priority="254" operator="greaterThan">
      <formula>#REF!</formula>
    </cfRule>
    <cfRule type="cellIs" dxfId="8" priority="255" operator="greaterThan">
      <formula>#REF!</formula>
    </cfRule>
  </conditionalFormatting>
  <conditionalFormatting sqref="I54">
    <cfRule type="cellIs" dxfId="7" priority="256" operator="lessThan">
      <formula>#REF!</formula>
    </cfRule>
    <cfRule type="cellIs" dxfId="6" priority="257" operator="lessThan">
      <formula>#REF!</formula>
    </cfRule>
    <cfRule type="cellIs" dxfId="5" priority="258" operator="greaterThan">
      <formula>#REF!</formula>
    </cfRule>
  </conditionalFormatting>
  <conditionalFormatting sqref="J39">
    <cfRule type="cellIs" dxfId="4" priority="259" operator="greaterThan">
      <formula>#REF!</formula>
    </cfRule>
    <cfRule type="cellIs" dxfId="3" priority="260" operator="greaterThan">
      <formula>$L$49</formula>
    </cfRule>
    <cfRule type="cellIs" dxfId="2" priority="261" operator="lessThan">
      <formula>$L$49</formula>
    </cfRule>
    <cfRule type="cellIs" dxfId="1" priority="262" operator="greaterThan">
      <formula>I39</formula>
    </cfRule>
    <cfRule type="cellIs" dxfId="0" priority="263" operator="lessThan">
      <formula>I39</formula>
    </cfRule>
  </conditionalFormatting>
  <hyperlinks>
    <hyperlink ref="A1" location="Navigation!A1" display="&lt;&lt;" xr:uid="{E5345B5A-58F8-4EF6-AAE8-08995361E0C4}"/>
  </hyperlinks>
  <pageMargins left="0.7" right="0.7" top="0.75" bottom="0.75" header="0.3" footer="0.3"/>
  <pageSetup orientation="landscape" horizontalDpi="4294967295" verticalDpi="4294967295" r:id="rId1"/>
  <headerFooter>
    <oddFooter xml:space="preserve">&amp;C_x000D_&amp;1#&amp;"Calibri"&amp;10&amp;K000000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6F8B-9349-4A0B-B55B-587CBF25B066}">
  <dimension ref="A1:B68"/>
  <sheetViews>
    <sheetView showGridLines="0" workbookViewId="0"/>
  </sheetViews>
  <sheetFormatPr defaultRowHeight="15" x14ac:dyDescent="0.25"/>
  <cols>
    <col min="1" max="1" width="10.7109375" customWidth="1"/>
    <col min="2" max="2" width="109.7109375" bestFit="1" customWidth="1"/>
  </cols>
  <sheetData>
    <row r="1" spans="1:2" x14ac:dyDescent="0.25">
      <c r="A1" s="19" t="s">
        <v>32</v>
      </c>
    </row>
    <row r="2" spans="1:2" ht="75" x14ac:dyDescent="0.25">
      <c r="B2" s="63" t="s">
        <v>46</v>
      </c>
    </row>
    <row r="3" spans="1:2" x14ac:dyDescent="0.25">
      <c r="B3" s="64" t="s">
        <v>13</v>
      </c>
    </row>
    <row r="4" spans="1:2" ht="45" x14ac:dyDescent="0.25">
      <c r="B4" s="64" t="s">
        <v>47</v>
      </c>
    </row>
    <row r="5" spans="1:2" x14ac:dyDescent="0.25">
      <c r="B5" s="64" t="s">
        <v>13</v>
      </c>
    </row>
    <row r="6" spans="1:2" ht="135" x14ac:dyDescent="0.25">
      <c r="B6" s="64" t="s">
        <v>48</v>
      </c>
    </row>
    <row r="7" spans="1:2" x14ac:dyDescent="0.25">
      <c r="B7" s="64" t="s">
        <v>13</v>
      </c>
    </row>
    <row r="8" spans="1:2" ht="393" customHeight="1" x14ac:dyDescent="0.25">
      <c r="B8" s="64" t="s">
        <v>119</v>
      </c>
    </row>
    <row r="9" spans="1:2" x14ac:dyDescent="0.25">
      <c r="B9" s="64" t="s">
        <v>13</v>
      </c>
    </row>
    <row r="10" spans="1:2" ht="45" x14ac:dyDescent="0.25">
      <c r="B10" s="64" t="s">
        <v>49</v>
      </c>
    </row>
    <row r="11" spans="1:2" x14ac:dyDescent="0.25">
      <c r="B11" s="64" t="s">
        <v>13</v>
      </c>
    </row>
    <row r="12" spans="1:2" ht="240" x14ac:dyDescent="0.25">
      <c r="B12" s="64" t="s">
        <v>50</v>
      </c>
    </row>
    <row r="13" spans="1:2" x14ac:dyDescent="0.25">
      <c r="B13" s="64" t="s">
        <v>13</v>
      </c>
    </row>
    <row r="14" spans="1:2" ht="165" x14ac:dyDescent="0.25">
      <c r="B14" s="64" t="s">
        <v>120</v>
      </c>
    </row>
    <row r="15" spans="1:2" x14ac:dyDescent="0.25">
      <c r="B15" s="64" t="s">
        <v>13</v>
      </c>
    </row>
    <row r="16" spans="1:2" ht="90" x14ac:dyDescent="0.25">
      <c r="B16" s="64" t="s">
        <v>51</v>
      </c>
    </row>
    <row r="17" spans="2:2" x14ac:dyDescent="0.25">
      <c r="B17" s="64" t="s">
        <v>13</v>
      </c>
    </row>
    <row r="18" spans="2:2" ht="60" x14ac:dyDescent="0.25">
      <c r="B18" s="64" t="s">
        <v>118</v>
      </c>
    </row>
    <row r="19" spans="2:2" x14ac:dyDescent="0.25">
      <c r="B19" s="64" t="s">
        <v>13</v>
      </c>
    </row>
    <row r="20" spans="2:2" ht="120" x14ac:dyDescent="0.25">
      <c r="B20" s="64" t="s">
        <v>52</v>
      </c>
    </row>
    <row r="21" spans="2:2" x14ac:dyDescent="0.25">
      <c r="B21" s="64" t="s">
        <v>13</v>
      </c>
    </row>
    <row r="22" spans="2:2" ht="105" x14ac:dyDescent="0.25">
      <c r="B22" s="64" t="s">
        <v>53</v>
      </c>
    </row>
    <row r="23" spans="2:2" x14ac:dyDescent="0.25">
      <c r="B23" s="64" t="s">
        <v>13</v>
      </c>
    </row>
    <row r="24" spans="2:2" ht="60" x14ac:dyDescent="0.25">
      <c r="B24" s="64" t="s">
        <v>54</v>
      </c>
    </row>
    <row r="25" spans="2:2" x14ac:dyDescent="0.25">
      <c r="B25" s="64" t="s">
        <v>13</v>
      </c>
    </row>
    <row r="26" spans="2:2" ht="45" x14ac:dyDescent="0.25">
      <c r="B26" s="64" t="s">
        <v>55</v>
      </c>
    </row>
    <row r="27" spans="2:2" x14ac:dyDescent="0.25">
      <c r="B27" s="64" t="s">
        <v>13</v>
      </c>
    </row>
    <row r="28" spans="2:2" ht="60" x14ac:dyDescent="0.25">
      <c r="B28" s="64" t="s">
        <v>87</v>
      </c>
    </row>
    <row r="29" spans="2:2" x14ac:dyDescent="0.25">
      <c r="B29" s="64" t="s">
        <v>13</v>
      </c>
    </row>
    <row r="30" spans="2:2" ht="60" x14ac:dyDescent="0.25">
      <c r="B30" s="64" t="s">
        <v>56</v>
      </c>
    </row>
    <row r="31" spans="2:2" x14ac:dyDescent="0.25">
      <c r="B31" s="64" t="s">
        <v>13</v>
      </c>
    </row>
    <row r="32" spans="2:2" ht="165" x14ac:dyDescent="0.25">
      <c r="B32" s="64" t="s">
        <v>57</v>
      </c>
    </row>
    <row r="33" spans="2:2" x14ac:dyDescent="0.25">
      <c r="B33" s="64" t="s">
        <v>13</v>
      </c>
    </row>
    <row r="34" spans="2:2" ht="165" x14ac:dyDescent="0.25">
      <c r="B34" s="64" t="s">
        <v>58</v>
      </c>
    </row>
    <row r="35" spans="2:2" x14ac:dyDescent="0.25">
      <c r="B35" s="64" t="s">
        <v>13</v>
      </c>
    </row>
    <row r="36" spans="2:2" ht="240" x14ac:dyDescent="0.25">
      <c r="B36" s="64" t="s">
        <v>59</v>
      </c>
    </row>
    <row r="37" spans="2:2" x14ac:dyDescent="0.25">
      <c r="B37" s="64" t="s">
        <v>13</v>
      </c>
    </row>
    <row r="38" spans="2:2" x14ac:dyDescent="0.25">
      <c r="B38" s="64" t="s">
        <v>60</v>
      </c>
    </row>
    <row r="39" spans="2:2" x14ac:dyDescent="0.25">
      <c r="B39" s="64" t="s">
        <v>13</v>
      </c>
    </row>
    <row r="40" spans="2:2" ht="30" x14ac:dyDescent="0.25">
      <c r="B40" s="64" t="s">
        <v>61</v>
      </c>
    </row>
    <row r="41" spans="2:2" x14ac:dyDescent="0.25">
      <c r="B41" s="64" t="s">
        <v>13</v>
      </c>
    </row>
    <row r="42" spans="2:2" ht="75" x14ac:dyDescent="0.25">
      <c r="B42" s="64" t="s">
        <v>62</v>
      </c>
    </row>
    <row r="43" spans="2:2" x14ac:dyDescent="0.25">
      <c r="B43" s="64" t="s">
        <v>13</v>
      </c>
    </row>
    <row r="44" spans="2:2" ht="75" x14ac:dyDescent="0.25">
      <c r="B44" s="64" t="s">
        <v>63</v>
      </c>
    </row>
    <row r="45" spans="2:2" x14ac:dyDescent="0.25">
      <c r="B45" s="64" t="s">
        <v>13</v>
      </c>
    </row>
    <row r="46" spans="2:2" ht="90" x14ac:dyDescent="0.25">
      <c r="B46" s="64" t="s">
        <v>64</v>
      </c>
    </row>
    <row r="47" spans="2:2" x14ac:dyDescent="0.25">
      <c r="B47" s="64" t="s">
        <v>13</v>
      </c>
    </row>
    <row r="48" spans="2:2" ht="30" x14ac:dyDescent="0.25">
      <c r="B48" s="64" t="s">
        <v>65</v>
      </c>
    </row>
    <row r="49" spans="2:2" x14ac:dyDescent="0.25">
      <c r="B49" s="64" t="s">
        <v>13</v>
      </c>
    </row>
    <row r="50" spans="2:2" ht="60" x14ac:dyDescent="0.25">
      <c r="B50" s="64" t="s">
        <v>66</v>
      </c>
    </row>
    <row r="51" spans="2:2" x14ac:dyDescent="0.25">
      <c r="B51" s="64" t="s">
        <v>13</v>
      </c>
    </row>
    <row r="52" spans="2:2" ht="90" x14ac:dyDescent="0.25">
      <c r="B52" s="64" t="s">
        <v>67</v>
      </c>
    </row>
    <row r="53" spans="2:2" x14ac:dyDescent="0.25">
      <c r="B53" s="64" t="s">
        <v>13</v>
      </c>
    </row>
    <row r="54" spans="2:2" ht="195" x14ac:dyDescent="0.25">
      <c r="B54" s="64" t="s">
        <v>68</v>
      </c>
    </row>
    <row r="55" spans="2:2" x14ac:dyDescent="0.25">
      <c r="B55" s="64" t="s">
        <v>13</v>
      </c>
    </row>
    <row r="56" spans="2:2" ht="45" x14ac:dyDescent="0.25">
      <c r="B56" s="64" t="s">
        <v>69</v>
      </c>
    </row>
    <row r="57" spans="2:2" x14ac:dyDescent="0.25">
      <c r="B57" s="64" t="s">
        <v>13</v>
      </c>
    </row>
    <row r="58" spans="2:2" ht="165" x14ac:dyDescent="0.25">
      <c r="B58" s="64" t="s">
        <v>14</v>
      </c>
    </row>
    <row r="59" spans="2:2" x14ac:dyDescent="0.25">
      <c r="B59" s="64" t="s">
        <v>13</v>
      </c>
    </row>
    <row r="60" spans="2:2" ht="120" x14ac:dyDescent="0.25">
      <c r="B60" s="64" t="s">
        <v>70</v>
      </c>
    </row>
    <row r="61" spans="2:2" ht="120" x14ac:dyDescent="0.25">
      <c r="B61" s="64" t="s">
        <v>71</v>
      </c>
    </row>
    <row r="62" spans="2:2" x14ac:dyDescent="0.25">
      <c r="B62" s="64" t="s">
        <v>13</v>
      </c>
    </row>
    <row r="63" spans="2:2" x14ac:dyDescent="0.25">
      <c r="B63" s="65" t="s">
        <v>85</v>
      </c>
    </row>
    <row r="64" spans="2:2" x14ac:dyDescent="0.25">
      <c r="B64" s="1" t="s">
        <v>13</v>
      </c>
    </row>
    <row r="65" spans="2:2" x14ac:dyDescent="0.25">
      <c r="B65" s="1" t="s">
        <v>13</v>
      </c>
    </row>
    <row r="66" spans="2:2" x14ac:dyDescent="0.25">
      <c r="B66" s="1"/>
    </row>
    <row r="67" spans="2:2" x14ac:dyDescent="0.25">
      <c r="B67" s="1" t="s">
        <v>13</v>
      </c>
    </row>
    <row r="68" spans="2:2" x14ac:dyDescent="0.25">
      <c r="B68" s="1" t="s">
        <v>13</v>
      </c>
    </row>
  </sheetData>
  <hyperlinks>
    <hyperlink ref="A1" location="Navigation!A1" display="&lt;&lt;" xr:uid="{167122AA-F8CF-41C8-A091-E4DACBC08180}"/>
  </hyperlinks>
  <pageMargins left="0.7" right="0.7" top="0.75" bottom="0.75" header="0.3" footer="0.3"/>
  <pageSetup orientation="portrait" r:id="rId1"/>
  <headerFooter>
    <oddFooter xml:space="preserve">&amp;C_x000D_&amp;1#&amp;"Calibri"&amp;10&amp;K000000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Navigation</vt:lpstr>
      <vt:lpstr>Emerging Market Historical Recs</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Wietoska</dc:creator>
  <cp:lastModifiedBy>Pankaj Sharma</cp:lastModifiedBy>
  <dcterms:created xsi:type="dcterms:W3CDTF">2021-02-10T16:25:02Z</dcterms:created>
  <dcterms:modified xsi:type="dcterms:W3CDTF">2025-10-09T07:13:59Z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b.comClassification">
    <vt:lpwstr>For internal use only</vt:lpwstr>
  </property>
  <property fmtid="{D5CDD505-2E9C-101B-9397-08002B2CF9AE}" pid="3" name="MSIP_Label_958510b9-3810-472f-9abf-3a689c488070_Enabled">
    <vt:lpwstr>true</vt:lpwstr>
  </property>
  <property fmtid="{D5CDD505-2E9C-101B-9397-08002B2CF9AE}" pid="4" name="MSIP_Label_958510b9-3810-472f-9abf-3a689c488070_SetDate">
    <vt:lpwstr>2025-04-09T12:12:05Z</vt:lpwstr>
  </property>
  <property fmtid="{D5CDD505-2E9C-101B-9397-08002B2CF9AE}" pid="5" name="MSIP_Label_958510b9-3810-472f-9abf-3a689c488070_Method">
    <vt:lpwstr>Privileged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7de45367-3d84-48a9-bb5c-83a695ce4758</vt:lpwstr>
  </property>
  <property fmtid="{D5CDD505-2E9C-101B-9397-08002B2CF9AE}" pid="9" name="MSIP_Label_958510b9-3810-472f-9abf-3a689c488070_ContentBits">
    <vt:lpwstr>3</vt:lpwstr>
  </property>
</Properties>
</file>